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W:\Public Education\Website\Fire Prevention\"/>
    </mc:Choice>
  </mc:AlternateContent>
  <xr:revisionPtr revIDLastSave="0" documentId="8_{8FA1B27B-E0F4-4425-AF13-6E452535D9D8}" xr6:coauthVersionLast="47" xr6:coauthVersionMax="47" xr10:uidLastSave="{00000000-0000-0000-0000-000000000000}"/>
  <bookViews>
    <workbookView xWindow="-108" yWindow="-108" windowWidth="23256" windowHeight="12576" tabRatio="760" xr2:uid="{00000000-000D-0000-FFFF-FFFF00000000}"/>
  </bookViews>
  <sheets>
    <sheet name="FIRE FLOW WORKSHEET" sheetId="1" r:id="rId1"/>
    <sheet name="INSTRUCTIONS" sheetId="4" r:id="rId2"/>
    <sheet name="CONSTRUCTION TYPES" sheetId="3" r:id="rId3"/>
  </sheets>
  <definedNames>
    <definedName name="_xlnm.Print_Area" localSheetId="0">'FIRE FLOW WORKSHEET'!$A$1:$O$72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M34" i="1" s="1"/>
  <c r="M41" i="1" l="1"/>
  <c r="M42" i="1" s="1"/>
</calcChain>
</file>

<file path=xl/sharedStrings.xml><?xml version="1.0" encoding="utf-8"?>
<sst xmlns="http://schemas.openxmlformats.org/spreadsheetml/2006/main" count="99" uniqueCount="86">
  <si>
    <t>SECTION 1 - Preparer Information</t>
  </si>
  <si>
    <t>a.</t>
  </si>
  <si>
    <t>Preparer Name:</t>
  </si>
  <si>
    <t>Date:</t>
  </si>
  <si>
    <t>Phone:</t>
  </si>
  <si>
    <t>E-mail:</t>
  </si>
  <si>
    <t>b.</t>
  </si>
  <si>
    <t>SECTION 2 - General Building Information</t>
  </si>
  <si>
    <t>Project Name:</t>
  </si>
  <si>
    <t>Project Address:</t>
  </si>
  <si>
    <t>Construction Type:</t>
  </si>
  <si>
    <t>c.</t>
  </si>
  <si>
    <t>d.</t>
  </si>
  <si>
    <t>Type of Occupancy or Use of Building:</t>
  </si>
  <si>
    <t>GPM</t>
  </si>
  <si>
    <t xml:space="preserve">GPM </t>
  </si>
  <si>
    <t xml:space="preserve"> GPM</t>
  </si>
  <si>
    <t>Type IA and IB</t>
  </si>
  <si>
    <t>Type IIA and IIIA</t>
  </si>
  <si>
    <t>Type IV and V-A</t>
  </si>
  <si>
    <t>Type IIB and IIIB</t>
  </si>
  <si>
    <t>Type V-B</t>
  </si>
  <si>
    <t>Scope</t>
  </si>
  <si>
    <t>Definitions</t>
  </si>
  <si>
    <t>(Bldg Fire Flow will be calculated automatically).</t>
  </si>
  <si>
    <t>Total Fire Flow Calculation  Bldg Area:</t>
  </si>
  <si>
    <t xml:space="preserve">Required Fire Flow </t>
  </si>
  <si>
    <t xml:space="preserve"> GPM (based amount without reductions)</t>
  </si>
  <si>
    <t>FIRE-FLOW REQUIREMENT (gpm)</t>
  </si>
  <si>
    <t>MINIMUM NUMBER OF HYDRANTS</t>
  </si>
  <si>
    <t>1,750 or less</t>
  </si>
  <si>
    <r>
      <t xml:space="preserve">Fire Flow. </t>
    </r>
    <r>
      <rPr>
        <sz val="10"/>
        <color theme="1"/>
        <rFont val="Arial"/>
        <family val="2"/>
      </rPr>
      <t>The flow rate of a water supply, measured at 20 pounds per square inch (psi) (138 kPa) residual pressure, that is available for fire fighting.</t>
    </r>
  </si>
  <si>
    <t xml:space="preserve"> SECTION 1 - Preparer Information </t>
  </si>
  <si>
    <r>
      <t xml:space="preserve">Preparer Information - </t>
    </r>
    <r>
      <rPr>
        <sz val="10"/>
        <color theme="1"/>
        <rFont val="Arial"/>
        <family val="2"/>
      </rPr>
      <t>enter the name and contact information of the person preparing the form.</t>
    </r>
  </si>
  <si>
    <t xml:space="preserve"> SECTION 2 - General Building Information </t>
  </si>
  <si>
    <r>
      <t xml:space="preserve">Project Information - </t>
    </r>
    <r>
      <rPr>
        <sz val="10"/>
        <color theme="1"/>
        <rFont val="Arial"/>
        <family val="2"/>
      </rPr>
      <t>enter the name and address of the project.</t>
    </r>
  </si>
  <si>
    <r>
      <t xml:space="preserve">Construction Type - </t>
    </r>
    <r>
      <rPr>
        <sz val="10"/>
        <color theme="1"/>
        <rFont val="Arial"/>
        <family val="2"/>
      </rPr>
      <t>choose a construction type from the drop-down menu.</t>
    </r>
  </si>
  <si>
    <r>
      <t xml:space="preserve">Type IA and Type IB construction. </t>
    </r>
    <r>
      <rPr>
        <i/>
        <sz val="8"/>
        <color theme="1"/>
        <rFont val="Arial"/>
        <family val="2"/>
      </rPr>
      <t>The fire-flow calculation area of Type IA and Type IB construction buildings shall be the area of the three largest successive floors. Exception: Fire-flow calculation area for open parking garages shall be determined by the area of the largest single floor.</t>
    </r>
  </si>
  <si>
    <r>
      <t xml:space="preserve">Total Bldg Area, Total Fire Area and Bldg Fire Flow - </t>
    </r>
    <r>
      <rPr>
        <sz val="10"/>
        <color theme="1"/>
        <rFont val="Arial"/>
        <family val="2"/>
      </rPr>
      <t>enter the total building area and total fire area</t>
    </r>
  </si>
  <si>
    <r>
      <t xml:space="preserve">Area separation. </t>
    </r>
    <r>
      <rPr>
        <i/>
        <sz val="8"/>
        <color theme="1"/>
        <rFont val="Arial"/>
        <family val="2"/>
      </rPr>
      <t>Portions of buildings which are separated by fire walls, constructed in accordance with the International Building Code, may be considered separate fire flow calculation areas.</t>
    </r>
  </si>
  <si>
    <r>
      <t xml:space="preserve">Type of Occupancy or Use of Building - </t>
    </r>
    <r>
      <rPr>
        <sz val="10"/>
        <color theme="1"/>
        <rFont val="Arial"/>
        <family val="2"/>
      </rPr>
      <t>enter the occupancy type or building use.</t>
    </r>
  </si>
  <si>
    <t xml:space="preserve">As approved, a reduction of up to 50 percent in required fire flow is allowed when the building is provided with an approved automatic sprinkler system, installed in accordance with NFPA 13 or NFPA 13R. The resulting fire flow must not be less than 1,500 GPM.  </t>
  </si>
  <si>
    <t xml:space="preserve">Enter the available fire flow to the site as indicated by a recent hydrant flow test. The fire flow must be the flow available at 20 psi residual pressure.  </t>
  </si>
  <si>
    <t xml:space="preserve">      </t>
  </si>
  <si>
    <t>1,751-2,250</t>
  </si>
  <si>
    <t>2,251-2,750</t>
  </si>
  <si>
    <t>2,751-3,250</t>
  </si>
  <si>
    <t>4,001-5,000</t>
  </si>
  <si>
    <t>5,001-5,500</t>
  </si>
  <si>
    <t>5,501-6,000</t>
  </si>
  <si>
    <t>6,001-7,000</t>
  </si>
  <si>
    <t>For SI:  304.8 mm, 1 gallon per minute= 3.785 L/m.</t>
  </si>
  <si>
    <t>a. Reduce by 100 feet for dead-end streets or roads.</t>
  </si>
  <si>
    <t>c. Where new water mains are extended along streets where hydrants are not needed for protection of structure or similar fire problems, fire hydrants shall be provided at spacing not to exceed 1,000 feet to provide for transportation hazards.</t>
  </si>
  <si>
    <t>d. Reduce by 50 feet for dead-end streets or roads.</t>
  </si>
  <si>
    <t>e. One hydrant for each 1,000 gallons per minute or fraction thereof.</t>
  </si>
  <si>
    <t>Yes</t>
  </si>
  <si>
    <t>No</t>
  </si>
  <si>
    <t>Required Fire Hydrants:</t>
  </si>
  <si>
    <t>3,251-4,000</t>
  </si>
  <si>
    <t>Required Fire Flow:</t>
  </si>
  <si>
    <t>7,001 or more</t>
  </si>
  <si>
    <t xml:space="preserve"> sq ft (OFC B104.1)</t>
  </si>
  <si>
    <t>SECTION 3 - Reduction Fire Flow</t>
  </si>
  <si>
    <t>SECTION 4 - Minimum Number of Fire Hydrants Required</t>
  </si>
  <si>
    <r>
      <t xml:space="preserve">8 or more </t>
    </r>
    <r>
      <rPr>
        <vertAlign val="superscript"/>
        <sz val="11"/>
        <color theme="1"/>
        <rFont val="Calibri"/>
        <family val="2"/>
        <scheme val="minor"/>
      </rPr>
      <t>e</t>
    </r>
  </si>
  <si>
    <r>
      <t>f. A 50-percent spacing increase shall be permitted where the building is equipped throughout with an approved automatic sprinkler system in accordance with Section 903.3.1.1 of the International Fire Code</t>
    </r>
    <r>
      <rPr>
        <b/>
        <sz val="8"/>
        <rFont val="Calibri"/>
        <family val="2"/>
        <scheme val="minor"/>
      </rPr>
      <t>.</t>
    </r>
  </si>
  <si>
    <t>g. A 25-percent spacing increase shall be permitted where the building is equipped throughout with an approved automatic sprinkler system in accordance with
Section 903.3.1.2 or 903.3.1.3 of the International Fire Code or Section P2904 of the International Residential Code.</t>
  </si>
  <si>
    <r>
      <t xml:space="preserve">MAXIMUM DISTANCE FROM ANY POINT ON THE STREET OR ROAD FRONTAGE TO A HYDRANT </t>
    </r>
    <r>
      <rPr>
        <b/>
        <vertAlign val="superscript"/>
        <sz val="8"/>
        <color theme="1"/>
        <rFont val="Calibri"/>
        <family val="2"/>
        <scheme val="minor"/>
      </rPr>
      <t>d, f, g</t>
    </r>
  </si>
  <si>
    <r>
      <t xml:space="preserve">AVERAGE SPACING BETWEEN HYDRANTS </t>
    </r>
    <r>
      <rPr>
        <b/>
        <vertAlign val="superscript"/>
        <sz val="8"/>
        <color theme="1"/>
        <rFont val="Calibri"/>
        <family val="2"/>
        <scheme val="minor"/>
      </rPr>
      <t xml:space="preserve">a, b, c, f, g </t>
    </r>
    <r>
      <rPr>
        <b/>
        <sz val="8"/>
        <color theme="1"/>
        <rFont val="Calibri"/>
        <family val="2"/>
        <scheme val="minor"/>
      </rPr>
      <t>(feet)</t>
    </r>
  </si>
  <si>
    <t>h. The fire code official is authorized to modify the location, number and distribution of fire hydrants based on site-specific constraints and hazards.</t>
  </si>
  <si>
    <t>SECTION 5 - Available Fire Flow to the Building</t>
  </si>
  <si>
    <t xml:space="preserve">Enter FlowTest Results: </t>
  </si>
  <si>
    <r>
      <rPr>
        <b/>
        <sz val="11"/>
        <rFont val="Calibri"/>
        <family val="2"/>
        <scheme val="minor"/>
      </rPr>
      <t>TABLE C102.1
NUMBER AND DISTRIBUTION OF FIRE HYDRANTS</t>
    </r>
    <r>
      <rPr>
        <b/>
        <vertAlign val="superscript"/>
        <sz val="11"/>
        <rFont val="Calibri"/>
        <family val="2"/>
        <scheme val="minor"/>
      </rPr>
      <t xml:space="preserve"> </t>
    </r>
    <r>
      <rPr>
        <b/>
        <vertAlign val="superscript"/>
        <sz val="8"/>
        <rFont val="Calibri"/>
        <family val="2"/>
        <scheme val="minor"/>
      </rPr>
      <t>h</t>
    </r>
    <r>
      <rPr>
        <sz val="10"/>
        <rFont val="Calibri"/>
        <family val="2"/>
        <scheme val="minor"/>
      </rPr>
      <t xml:space="preserve">
</t>
    </r>
  </si>
  <si>
    <t>SCOPE</t>
  </si>
  <si>
    <t xml:space="preserve">Is the building equiped with an approved automatic sprinkler system, installed in accordance with OFC B105.2 as amended by City of Hillsboro HMC 11.28.010? </t>
  </si>
  <si>
    <t>A maximum of a 50% reduction is allowed for an approved automatic sprinkler system, installed in accordance with Oregon Structural Specialty Code 903.3.1.1 and 903.3.1.2.  Resulting fire flow shall be no less than 1500 gallons per minute at 20 pounds per square inch. Table B105.2 as amended by City of Hillsboro HMC 11.28.10</t>
  </si>
  <si>
    <t xml:space="preserve"> SECTION 3 - Reduction of Fire Flow </t>
  </si>
  <si>
    <t xml:space="preserve"> SECTION 4 - Minimum Number of Fire Hydrants Required </t>
  </si>
  <si>
    <t xml:space="preserve"> SECTION 5 - Available Fire Flow </t>
  </si>
  <si>
    <r>
      <t>Manually enter available</t>
    </r>
    <r>
      <rPr>
        <u/>
        <sz val="10"/>
        <rFont val="Calibri"/>
        <family val="2"/>
        <scheme val="minor"/>
      </rPr>
      <t xml:space="preserve"> fire flow data calculated to 20 psi.</t>
    </r>
    <r>
      <rPr>
        <sz val="10"/>
        <rFont val="Calibri"/>
        <family val="2"/>
        <scheme val="minor"/>
      </rPr>
      <t xml:space="preserve">  </t>
    </r>
    <r>
      <rPr>
        <u/>
        <sz val="10"/>
        <rFont val="Calibri"/>
        <family val="2"/>
        <scheme val="minor"/>
      </rPr>
      <t>Please attach documentation of the flow test report issued by the water purveyor and/or a calculated available water supply curve graph.</t>
    </r>
    <r>
      <rPr>
        <sz val="10"/>
        <rFont val="Calibri"/>
        <family val="2"/>
        <scheme val="minor"/>
      </rPr>
      <t xml:space="preserve">  The report must include date, time and location of static/residual and flow hydrants, as well as the tester’s name, phone number and address.  Flow tests valid for 1 year from date of test. </t>
    </r>
  </si>
  <si>
    <t>Refer to OFC Table C102.1 for the minimum number and spacing of hydrants.</t>
  </si>
  <si>
    <t>b. Hydrants shall be required on both sides of the public streets with an average spacing of 500 feet on each side of the street and be arranged on an alternating basis whenever one or more of the following conditions exist:
     1) Streets have median center dividers that make access to hydrants difficult, cause time delay, or create undue hazard.
     2) When there are four or more lanes of traffic.
     3) The existing street will be widened or have a median center divider in the future, pursuant to the city Transportation System Plan.</t>
  </si>
  <si>
    <r>
      <t xml:space="preserve">This worksheet shall be submitted through ProjectDox for all applicable permits and approved by Hillsboro Fire &amp; Rescue prior to permit issuance.  For assistance completing the form, contact the Fire Prevention Division at 503-615-6746. </t>
    </r>
    <r>
      <rPr>
        <b/>
        <sz val="9"/>
        <color rgb="FFFF0000"/>
        <rFont val="Calibri"/>
        <family val="2"/>
        <scheme val="minor"/>
      </rPr>
      <t xml:space="preserve"> </t>
    </r>
    <r>
      <rPr>
        <b/>
        <sz val="9"/>
        <rFont val="Calibri"/>
        <family val="2"/>
        <scheme val="minor"/>
      </rPr>
      <t>(OFC 507.3)</t>
    </r>
  </si>
  <si>
    <t>Refer to Table C102.1 below (2022 Oregon Fire Code, Appendix C) for the minimum number of hydrants required.</t>
  </si>
  <si>
    <t>The following outlines the procedure for determining required fire flow using the Fire Flow and Hydrant Worksheet. The calculations are derived from the 2022 Oregon Fire Code Appendix B and Appendix C, as amended by the City of Hillsboro HMC 11.28.010.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</si>
</sst>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d/yyyy;@"/>
  </numFmts>
  <fonts count="42" x14ac:knownFonts="1">
    <font>
      <sz val="11"/>
      <color theme="1"/>
      <name val="Calibri"/>
      <family val="2"/>
      <scheme val="minor"/>
    </font>
    <font>
      <sz val="10"/>
      <name val="Arial"/>
      <family val="2"/>
    </font>
    <font>
      <b/>
      <sz val="10"/>
      <name val="Arial"/>
      <family val="2"/>
    </font>
    <font>
      <sz val="10"/>
      <name val="Arial"/>
      <family val="2"/>
    </font>
    <font>
      <sz val="9"/>
      <color indexed="8"/>
      <name val="Times New Roman"/>
      <family val="1"/>
    </font>
    <font>
      <b/>
      <sz val="9"/>
      <color indexed="8"/>
      <name val="Times New Roman"/>
      <family val="1"/>
    </font>
    <font>
      <sz val="9"/>
      <name val="Times New Roman"/>
      <family val="1"/>
    </font>
    <font>
      <sz val="9"/>
      <name val="Calibri"/>
      <family val="2"/>
      <scheme val="minor"/>
    </font>
    <font>
      <b/>
      <u/>
      <sz val="9"/>
      <name val="Calibri"/>
      <family val="2"/>
      <scheme val="minor"/>
    </font>
    <font>
      <b/>
      <sz val="11"/>
      <color theme="1"/>
      <name val="Calibri"/>
      <family val="2"/>
      <scheme val="minor"/>
    </font>
    <font>
      <sz val="10"/>
      <name val="Calibri"/>
      <family val="2"/>
      <scheme val="minor"/>
    </font>
    <font>
      <b/>
      <sz val="11"/>
      <name val="Calibri"/>
      <family val="2"/>
      <scheme val="minor"/>
    </font>
    <font>
      <sz val="8"/>
      <name val="Calibri"/>
      <family val="2"/>
      <scheme val="minor"/>
    </font>
    <font>
      <b/>
      <sz val="9"/>
      <name val="Calibri"/>
      <family val="2"/>
      <scheme val="minor"/>
    </font>
    <font>
      <b/>
      <sz val="10"/>
      <name val="Calibri"/>
      <family val="2"/>
      <scheme val="minor"/>
    </font>
    <font>
      <b/>
      <u/>
      <sz val="10"/>
      <name val="Calibri"/>
      <family val="2"/>
      <scheme val="minor"/>
    </font>
    <font>
      <sz val="10"/>
      <color indexed="9"/>
      <name val="Calibri"/>
      <family val="2"/>
      <scheme val="minor"/>
    </font>
    <font>
      <sz val="4"/>
      <name val="Calibri"/>
      <family val="2"/>
      <scheme val="minor"/>
    </font>
    <font>
      <b/>
      <sz val="8"/>
      <name val="Calibri"/>
      <family val="2"/>
      <scheme val="minor"/>
    </font>
    <font>
      <b/>
      <sz val="12"/>
      <name val="Calibri"/>
      <family val="2"/>
      <scheme val="minor"/>
    </font>
    <font>
      <sz val="10"/>
      <color theme="1"/>
      <name val="Times New Roman"/>
      <family val="1"/>
    </font>
    <font>
      <b/>
      <sz val="12"/>
      <color theme="1"/>
      <name val="Arial"/>
      <family val="2"/>
    </font>
    <font>
      <sz val="11"/>
      <color theme="1"/>
      <name val="Arial"/>
      <family val="2"/>
    </font>
    <font>
      <sz val="13"/>
      <color theme="1"/>
      <name val="Times New Roman"/>
      <family val="1"/>
    </font>
    <font>
      <b/>
      <u/>
      <sz val="12"/>
      <color theme="1"/>
      <name val="Arial"/>
      <family val="2"/>
    </font>
    <font>
      <sz val="10"/>
      <color theme="1"/>
      <name val="Arial"/>
      <family val="2"/>
    </font>
    <font>
      <b/>
      <sz val="10"/>
      <color theme="1"/>
      <name val="Arial"/>
      <family val="2"/>
    </font>
    <font>
      <sz val="13.5"/>
      <color theme="1"/>
      <name val="Times New Roman"/>
      <family val="1"/>
    </font>
    <font>
      <sz val="10.5"/>
      <color theme="1"/>
      <name val="Times New Roman"/>
      <family val="1"/>
    </font>
    <font>
      <sz val="9"/>
      <color theme="1"/>
      <name val="Times New Roman"/>
      <family val="1"/>
    </font>
    <font>
      <b/>
      <i/>
      <sz val="8"/>
      <color theme="1"/>
      <name val="Arial"/>
      <family val="2"/>
    </font>
    <font>
      <i/>
      <sz val="8"/>
      <color theme="1"/>
      <name val="Arial"/>
      <family val="2"/>
    </font>
    <font>
      <sz val="8"/>
      <color theme="1"/>
      <name val="Times New Roman"/>
      <family val="1"/>
    </font>
    <font>
      <b/>
      <sz val="8"/>
      <color theme="1"/>
      <name val="Calibri"/>
      <family val="2"/>
      <scheme val="minor"/>
    </font>
    <font>
      <vertAlign val="superscript"/>
      <sz val="11"/>
      <color theme="1"/>
      <name val="Calibri"/>
      <family val="2"/>
      <scheme val="minor"/>
    </font>
    <font>
      <b/>
      <vertAlign val="superscript"/>
      <sz val="8"/>
      <color theme="1"/>
      <name val="Calibri"/>
      <family val="2"/>
      <scheme val="minor"/>
    </font>
    <font>
      <sz val="8"/>
      <color theme="1"/>
      <name val="Calibri"/>
      <family val="2"/>
      <scheme val="minor"/>
    </font>
    <font>
      <sz val="6"/>
      <name val="Calibri"/>
      <family val="2"/>
      <scheme val="minor"/>
    </font>
    <font>
      <b/>
      <vertAlign val="superscript"/>
      <sz val="11"/>
      <name val="Calibri"/>
      <family val="2"/>
      <scheme val="minor"/>
    </font>
    <font>
      <b/>
      <vertAlign val="superscript"/>
      <sz val="8"/>
      <name val="Calibri"/>
      <family val="2"/>
      <scheme val="minor"/>
    </font>
    <font>
      <u/>
      <sz val="10"/>
      <name val="Calibri"/>
      <family val="2"/>
      <scheme val="minor"/>
    </font>
    <font>
      <b/>
      <sz val="9"/>
      <color rgb="FFFF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6"/>
        <bgColor indexed="64"/>
      </patternFill>
    </fill>
    <fill>
      <patternFill patternType="solid">
        <fgColor indexed="47"/>
        <bgColor indexed="64"/>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1" fillId="0" borderId="0"/>
    <xf numFmtId="0" fontId="3" fillId="0" borderId="0"/>
  </cellStyleXfs>
  <cellXfs count="174">
    <xf numFmtId="0" fontId="0" fillId="0" borderId="0" xfId="0"/>
    <xf numFmtId="0" fontId="1" fillId="0" borderId="0" xfId="1"/>
    <xf numFmtId="0" fontId="2" fillId="0" borderId="0" xfId="1" applyFont="1" applyAlignment="1">
      <alignment horizontal="center"/>
    </xf>
    <xf numFmtId="0" fontId="5" fillId="2" borderId="16" xfId="1" applyFont="1" applyFill="1" applyBorder="1" applyAlignment="1">
      <alignment horizontal="center" vertical="center" wrapText="1"/>
    </xf>
    <xf numFmtId="0" fontId="4" fillId="2" borderId="0" xfId="1" applyFont="1" applyFill="1" applyAlignment="1">
      <alignment horizontal="center" vertical="top" wrapText="1"/>
    </xf>
    <xf numFmtId="0" fontId="5" fillId="2" borderId="0" xfId="1" applyFont="1" applyFill="1" applyAlignment="1">
      <alignment horizontal="center" vertical="top" wrapText="1"/>
    </xf>
    <xf numFmtId="3" fontId="4" fillId="2" borderId="0" xfId="1" applyNumberFormat="1" applyFont="1" applyFill="1" applyAlignment="1">
      <alignment horizontal="center" vertical="top" wrapText="1"/>
    </xf>
    <xf numFmtId="3" fontId="4" fillId="2" borderId="21" xfId="1" applyNumberFormat="1" applyFont="1" applyFill="1" applyBorder="1" applyAlignment="1">
      <alignment horizontal="center" vertical="top" wrapText="1"/>
    </xf>
    <xf numFmtId="3" fontId="4" fillId="2" borderId="22" xfId="1" applyNumberFormat="1" applyFont="1" applyFill="1" applyBorder="1" applyAlignment="1">
      <alignment horizontal="center" vertical="top" wrapText="1"/>
    </xf>
    <xf numFmtId="0" fontId="4" fillId="2" borderId="20" xfId="1" applyFont="1" applyFill="1" applyBorder="1" applyAlignment="1">
      <alignment horizontal="center" vertical="top" wrapText="1"/>
    </xf>
    <xf numFmtId="3" fontId="6" fillId="0" borderId="20" xfId="1" applyNumberFormat="1" applyFont="1" applyBorder="1" applyAlignment="1">
      <alignment horizontal="center"/>
    </xf>
    <xf numFmtId="3" fontId="6" fillId="0" borderId="0" xfId="1" applyNumberFormat="1" applyFont="1" applyAlignment="1">
      <alignment horizontal="center"/>
    </xf>
    <xf numFmtId="0" fontId="4" fillId="2" borderId="1" xfId="1" applyFont="1" applyFill="1" applyBorder="1" applyAlignment="1">
      <alignment horizontal="center" vertical="top" wrapText="1"/>
    </xf>
    <xf numFmtId="3" fontId="6" fillId="0" borderId="21" xfId="1" applyNumberFormat="1" applyFont="1" applyBorder="1" applyAlignment="1">
      <alignment horizontal="center"/>
    </xf>
    <xf numFmtId="3" fontId="4" fillId="2" borderId="1" xfId="1" applyNumberFormat="1" applyFont="1" applyFill="1" applyBorder="1" applyAlignment="1">
      <alignment horizontal="center" vertical="top" wrapText="1"/>
    </xf>
    <xf numFmtId="3" fontId="4" fillId="2" borderId="20" xfId="1" applyNumberFormat="1" applyFont="1" applyFill="1" applyBorder="1" applyAlignment="1">
      <alignment horizontal="center" vertical="top" wrapText="1"/>
    </xf>
    <xf numFmtId="3" fontId="4" fillId="2" borderId="6" xfId="1" applyNumberFormat="1" applyFont="1" applyFill="1" applyBorder="1" applyAlignment="1">
      <alignment horizontal="center" vertical="top" wrapText="1"/>
    </xf>
    <xf numFmtId="3" fontId="4" fillId="2" borderId="7" xfId="1" applyNumberFormat="1" applyFont="1" applyFill="1" applyBorder="1" applyAlignment="1">
      <alignment horizontal="center" vertical="top" wrapText="1"/>
    </xf>
    <xf numFmtId="0" fontId="2" fillId="0" borderId="16" xfId="1" applyFont="1" applyBorder="1" applyAlignment="1">
      <alignment horizontal="center" vertical="center"/>
    </xf>
    <xf numFmtId="0" fontId="5" fillId="2" borderId="0" xfId="1" applyFont="1" applyFill="1" applyAlignment="1">
      <alignment horizontal="center" vertical="center" wrapText="1"/>
    </xf>
    <xf numFmtId="0" fontId="2" fillId="0" borderId="0" xfId="1" applyFont="1" applyAlignment="1">
      <alignment horizontal="center" vertical="center"/>
    </xf>
    <xf numFmtId="0" fontId="1" fillId="0" borderId="0" xfId="1" applyAlignment="1">
      <alignment vertical="center"/>
    </xf>
    <xf numFmtId="0" fontId="0" fillId="0" borderId="0" xfId="0" applyAlignment="1">
      <alignment vertical="center"/>
    </xf>
    <xf numFmtId="0" fontId="10" fillId="0" borderId="0" xfId="1" applyFont="1"/>
    <xf numFmtId="0" fontId="13" fillId="0" borderId="14" xfId="1" applyFont="1" applyBorder="1" applyAlignment="1">
      <alignment vertical="top" wrapText="1"/>
    </xf>
    <xf numFmtId="0" fontId="14" fillId="0" borderId="24" xfId="1" applyFont="1" applyBorder="1" applyAlignment="1">
      <alignment horizontal="center"/>
    </xf>
    <xf numFmtId="0" fontId="10" fillId="0" borderId="9" xfId="1" applyFont="1" applyBorder="1"/>
    <xf numFmtId="0" fontId="10" fillId="0" borderId="12" xfId="1" applyFont="1" applyBorder="1"/>
    <xf numFmtId="0" fontId="14" fillId="0" borderId="11" xfId="1" applyFont="1" applyBorder="1" applyAlignment="1">
      <alignment horizontal="center"/>
    </xf>
    <xf numFmtId="0" fontId="10" fillId="0" borderId="0" xfId="1" applyFont="1" applyProtection="1">
      <protection locked="0"/>
    </xf>
    <xf numFmtId="0" fontId="17" fillId="0" borderId="12" xfId="1" applyFont="1" applyBorder="1"/>
    <xf numFmtId="3" fontId="10" fillId="0" borderId="16" xfId="1" applyNumberFormat="1" applyFont="1" applyBorder="1" applyAlignment="1" applyProtection="1">
      <alignment horizontal="center" vertical="center"/>
      <protection locked="0"/>
    </xf>
    <xf numFmtId="0" fontId="14" fillId="0" borderId="13" xfId="1" applyFont="1" applyBorder="1" applyAlignment="1">
      <alignment horizontal="center"/>
    </xf>
    <xf numFmtId="0" fontId="10" fillId="0" borderId="14" xfId="1" applyFont="1" applyBorder="1"/>
    <xf numFmtId="0" fontId="10" fillId="0" borderId="15" xfId="1" applyFont="1" applyBorder="1"/>
    <xf numFmtId="0" fontId="12" fillId="0" borderId="25" xfId="1" applyFont="1" applyBorder="1" applyAlignment="1">
      <alignment horizontal="left"/>
    </xf>
    <xf numFmtId="0" fontId="14" fillId="0" borderId="24" xfId="1" applyFont="1" applyBorder="1" applyAlignment="1">
      <alignment horizontal="left"/>
    </xf>
    <xf numFmtId="0" fontId="10" fillId="0" borderId="10" xfId="1" applyFont="1" applyBorder="1"/>
    <xf numFmtId="0" fontId="14" fillId="0" borderId="11" xfId="1" applyFont="1" applyBorder="1" applyAlignment="1">
      <alignment horizontal="left"/>
    </xf>
    <xf numFmtId="0" fontId="0" fillId="0" borderId="0" xfId="0" applyAlignment="1">
      <alignment horizontal="center" vertical="top"/>
    </xf>
    <xf numFmtId="0" fontId="10" fillId="0" borderId="11" xfId="1" applyFont="1" applyBorder="1"/>
    <xf numFmtId="0" fontId="14" fillId="0" borderId="13" xfId="1" applyFont="1" applyBorder="1" applyAlignment="1">
      <alignment horizontal="left"/>
    </xf>
    <xf numFmtId="0" fontId="19" fillId="0" borderId="9" xfId="1" applyFont="1" applyBorder="1" applyAlignment="1">
      <alignment horizontal="left"/>
    </xf>
    <xf numFmtId="0" fontId="10" fillId="0" borderId="14" xfId="1" applyFont="1" applyBorder="1" applyProtection="1">
      <protection locked="0"/>
    </xf>
    <xf numFmtId="0" fontId="21" fillId="0" borderId="0" xfId="0" applyFont="1" applyAlignment="1">
      <alignment vertical="center"/>
    </xf>
    <xf numFmtId="0" fontId="23" fillId="0" borderId="0" xfId="0" applyFont="1" applyAlignment="1">
      <alignment vertical="center" wrapText="1"/>
    </xf>
    <xf numFmtId="0" fontId="26" fillId="0" borderId="0" xfId="0" applyFont="1" applyAlignment="1">
      <alignment horizontal="right" vertical="center" wrapText="1"/>
    </xf>
    <xf numFmtId="0" fontId="29" fillId="0" borderId="0" xfId="0" applyFont="1" applyAlignment="1">
      <alignment vertical="center" wrapText="1"/>
    </xf>
    <xf numFmtId="0" fontId="32" fillId="0" borderId="0" xfId="0" applyFont="1" applyAlignment="1">
      <alignment vertical="center" wrapText="1"/>
    </xf>
    <xf numFmtId="0" fontId="25" fillId="0" borderId="0" xfId="0" applyFont="1" applyAlignment="1">
      <alignment horizontal="left" vertical="center" wrapText="1" indent="1"/>
    </xf>
    <xf numFmtId="0" fontId="25" fillId="0" borderId="0" xfId="0" applyFont="1"/>
    <xf numFmtId="0" fontId="20" fillId="0" borderId="0" xfId="0" applyFont="1" applyAlignment="1">
      <alignment vertical="center" wrapText="1"/>
    </xf>
    <xf numFmtId="0" fontId="22" fillId="0" borderId="0" xfId="0" applyFont="1" applyAlignment="1">
      <alignment vertical="center"/>
    </xf>
    <xf numFmtId="0" fontId="0" fillId="0" borderId="0" xfId="0" applyAlignment="1">
      <alignment horizontal="center" vertical="center" wrapText="1"/>
    </xf>
    <xf numFmtId="1" fontId="10" fillId="6" borderId="16" xfId="1" applyNumberFormat="1" applyFont="1" applyFill="1" applyBorder="1" applyAlignment="1">
      <alignment horizontal="center" vertical="center"/>
    </xf>
    <xf numFmtId="0" fontId="10" fillId="0" borderId="0" xfId="1" applyFont="1" applyAlignment="1">
      <alignment horizontal="left" vertical="top" wrapText="1"/>
    </xf>
    <xf numFmtId="0" fontId="0" fillId="0" borderId="0" xfId="0" applyAlignment="1">
      <alignment horizontal="left" vertical="top" wrapText="1"/>
    </xf>
    <xf numFmtId="0" fontId="0" fillId="0" borderId="24" xfId="0" applyBorder="1"/>
    <xf numFmtId="0" fontId="0" fillId="0" borderId="9" xfId="0" applyBorder="1"/>
    <xf numFmtId="0" fontId="0" fillId="0" borderId="10" xfId="0" applyBorder="1"/>
    <xf numFmtId="0" fontId="0" fillId="0" borderId="11" xfId="0" applyBorder="1"/>
    <xf numFmtId="0" fontId="0" fillId="0" borderId="12" xfId="0" applyBorder="1"/>
    <xf numFmtId="0" fontId="8" fillId="0" borderId="0" xfId="1" applyFont="1"/>
    <xf numFmtId="0" fontId="7" fillId="0" borderId="12" xfId="1" applyFont="1" applyBorder="1"/>
    <xf numFmtId="0" fontId="13" fillId="0" borderId="13" xfId="1" applyFont="1" applyBorder="1" applyAlignment="1">
      <alignment vertical="top" wrapText="1"/>
    </xf>
    <xf numFmtId="0" fontId="13" fillId="0" borderId="15" xfId="1" applyFont="1" applyBorder="1" applyAlignment="1">
      <alignment vertical="top" wrapText="1"/>
    </xf>
    <xf numFmtId="0" fontId="15" fillId="0" borderId="0" xfId="1" applyFont="1"/>
    <xf numFmtId="0" fontId="13" fillId="0" borderId="0" xfId="1" applyFont="1"/>
    <xf numFmtId="0" fontId="13" fillId="0" borderId="0" xfId="1" applyFont="1" applyAlignment="1">
      <alignment horizontal="right"/>
    </xf>
    <xf numFmtId="0" fontId="13" fillId="0" borderId="0" xfId="1" applyFont="1" applyProtection="1">
      <protection locked="0"/>
    </xf>
    <xf numFmtId="0" fontId="10" fillId="0" borderId="0" xfId="1" applyFont="1" applyAlignment="1">
      <alignment readingOrder="1"/>
    </xf>
    <xf numFmtId="0" fontId="16" fillId="2" borderId="0" xfId="1" applyFont="1" applyFill="1" applyAlignment="1">
      <alignment horizontal="right"/>
    </xf>
    <xf numFmtId="0" fontId="17" fillId="0" borderId="0" xfId="1" applyFont="1"/>
    <xf numFmtId="0" fontId="7" fillId="0" borderId="0" xfId="1" applyFont="1"/>
    <xf numFmtId="0" fontId="10" fillId="0" borderId="0" xfId="1" applyFont="1" applyAlignment="1">
      <alignment horizontal="right"/>
    </xf>
    <xf numFmtId="0" fontId="13" fillId="0" borderId="0" xfId="1" applyFont="1" applyAlignment="1">
      <alignment horizontal="left"/>
    </xf>
    <xf numFmtId="0" fontId="14" fillId="0" borderId="0" xfId="1" applyFont="1"/>
    <xf numFmtId="0" fontId="10" fillId="0" borderId="11" xfId="1" applyFont="1" applyBorder="1" applyAlignment="1">
      <alignment horizontal="left" vertical="top" wrapText="1"/>
    </xf>
    <xf numFmtId="0" fontId="10" fillId="0" borderId="12" xfId="1" applyFont="1" applyBorder="1" applyAlignment="1">
      <alignment horizontal="left" vertical="top" wrapText="1"/>
    </xf>
    <xf numFmtId="0" fontId="13" fillId="0" borderId="0" xfId="1" applyFont="1" applyAlignment="1">
      <alignment horizontal="left" vertical="top"/>
    </xf>
    <xf numFmtId="0" fontId="12" fillId="0" borderId="0" xfId="1" applyFont="1"/>
    <xf numFmtId="1" fontId="14" fillId="0" borderId="0" xfId="1" applyNumberFormat="1" applyFont="1" applyAlignment="1" applyProtection="1">
      <alignment horizontal="center"/>
      <protection locked="0"/>
    </xf>
    <xf numFmtId="0" fontId="10" fillId="0" borderId="0" xfId="1" applyFont="1" applyAlignment="1">
      <alignment wrapText="1"/>
    </xf>
    <xf numFmtId="0" fontId="14" fillId="0" borderId="0" xfId="1" applyFont="1" applyAlignment="1">
      <alignment horizontal="left"/>
    </xf>
    <xf numFmtId="0" fontId="10" fillId="0" borderId="0" xfId="1" applyFont="1" applyAlignment="1">
      <alignment horizontal="right" vertical="top"/>
    </xf>
    <xf numFmtId="0" fontId="37" fillId="0" borderId="11" xfId="1" applyFont="1" applyBorder="1"/>
    <xf numFmtId="0" fontId="12" fillId="0" borderId="12" xfId="1" applyFont="1" applyBorder="1" applyAlignment="1">
      <alignment horizontal="left"/>
    </xf>
    <xf numFmtId="0" fontId="12" fillId="0" borderId="11" xfId="1" applyFont="1" applyBorder="1" applyAlignment="1">
      <alignment vertical="center"/>
    </xf>
    <xf numFmtId="0" fontId="14" fillId="0" borderId="0" xfId="1" applyFont="1" applyProtection="1">
      <protection locked="0"/>
    </xf>
    <xf numFmtId="3" fontId="10" fillId="6" borderId="16" xfId="1" applyNumberFormat="1" applyFont="1" applyFill="1" applyBorder="1" applyAlignment="1">
      <alignment horizontal="center" vertical="center"/>
    </xf>
    <xf numFmtId="0" fontId="12" fillId="0" borderId="11" xfId="1" applyFont="1" applyBorder="1" applyAlignment="1">
      <alignment horizontal="left" vertical="center" wrapText="1"/>
    </xf>
    <xf numFmtId="0" fontId="10" fillId="0" borderId="0" xfId="1" applyFont="1" applyAlignment="1">
      <alignment horizontal="left" vertical="center"/>
    </xf>
    <xf numFmtId="0" fontId="10" fillId="0" borderId="12" xfId="1" applyFont="1" applyBorder="1" applyAlignment="1">
      <alignment horizontal="left" vertical="center"/>
    </xf>
    <xf numFmtId="0" fontId="12" fillId="0" borderId="13" xfId="1" applyFont="1" applyBorder="1" applyAlignment="1">
      <alignment horizontal="left" vertical="center" wrapText="1"/>
    </xf>
    <xf numFmtId="0" fontId="10" fillId="0" borderId="14" xfId="1" applyFont="1" applyBorder="1" applyAlignment="1">
      <alignment horizontal="left" vertical="center"/>
    </xf>
    <xf numFmtId="0" fontId="10" fillId="0" borderId="15" xfId="1" applyFont="1" applyBorder="1" applyAlignment="1">
      <alignment horizontal="left" vertical="center"/>
    </xf>
    <xf numFmtId="0" fontId="0" fillId="0" borderId="16" xfId="0" applyBorder="1" applyAlignment="1">
      <alignment horizontal="center" vertical="center" wrapText="1"/>
    </xf>
    <xf numFmtId="0" fontId="0" fillId="0" borderId="16" xfId="0" applyBorder="1"/>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4" fillId="4" borderId="17" xfId="1" applyFont="1" applyFill="1" applyBorder="1" applyAlignment="1">
      <alignment horizontal="left"/>
    </xf>
    <xf numFmtId="0" fontId="14" fillId="4" borderId="18" xfId="1" applyFont="1" applyFill="1" applyBorder="1" applyAlignment="1">
      <alignment horizontal="left"/>
    </xf>
    <xf numFmtId="0" fontId="14" fillId="4" borderId="19" xfId="1" applyFont="1" applyFill="1" applyBorder="1" applyAlignment="1">
      <alignment horizontal="left"/>
    </xf>
    <xf numFmtId="0" fontId="10" fillId="0" borderId="3" xfId="1" applyFont="1" applyBorder="1" applyAlignment="1" applyProtection="1">
      <alignment horizontal="left" vertical="center"/>
      <protection locked="0"/>
    </xf>
    <xf numFmtId="0" fontId="10" fillId="0" borderId="5"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7" fillId="0" borderId="3"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1" fontId="14" fillId="0" borderId="17" xfId="1" applyNumberFormat="1" applyFont="1" applyBorder="1" applyAlignment="1" applyProtection="1">
      <alignment horizontal="center" vertical="center"/>
      <protection locked="0"/>
    </xf>
    <xf numFmtId="1" fontId="10" fillId="0" borderId="19" xfId="1" applyNumberFormat="1" applyFont="1" applyBorder="1" applyAlignment="1" applyProtection="1">
      <alignment horizontal="center" vertical="center"/>
      <protection locked="0"/>
    </xf>
    <xf numFmtId="0" fontId="14" fillId="0" borderId="0" xfId="1" applyFont="1" applyAlignment="1">
      <alignment horizontal="right" vertical="top"/>
    </xf>
    <xf numFmtId="0" fontId="14" fillId="0" borderId="2" xfId="1" applyFont="1" applyBorder="1" applyAlignment="1">
      <alignment horizontal="right" vertical="top"/>
    </xf>
    <xf numFmtId="0" fontId="14" fillId="3" borderId="17" xfId="1" applyFont="1" applyFill="1" applyBorder="1" applyAlignment="1">
      <alignment horizontal="left"/>
    </xf>
    <xf numFmtId="0" fontId="14" fillId="3" borderId="18" xfId="1" applyFont="1" applyFill="1" applyBorder="1" applyAlignment="1">
      <alignment horizontal="left"/>
    </xf>
    <xf numFmtId="0" fontId="14" fillId="3" borderId="19" xfId="1" applyFont="1" applyFill="1" applyBorder="1" applyAlignment="1">
      <alignment horizontal="left"/>
    </xf>
    <xf numFmtId="0" fontId="10" fillId="0" borderId="0" xfId="1" applyFont="1" applyAlignment="1">
      <alignment horizontal="left" vertical="top" wrapText="1"/>
    </xf>
    <xf numFmtId="1" fontId="14" fillId="6" borderId="3" xfId="1" applyNumberFormat="1" applyFont="1" applyFill="1" applyBorder="1" applyAlignment="1">
      <alignment horizontal="center" vertical="center"/>
    </xf>
    <xf numFmtId="1" fontId="14" fillId="6" borderId="4" xfId="1" applyNumberFormat="1" applyFont="1" applyFill="1" applyBorder="1" applyAlignment="1">
      <alignment horizontal="center" vertical="center"/>
    </xf>
    <xf numFmtId="0" fontId="12" fillId="0" borderId="11" xfId="1" applyFont="1" applyBorder="1" applyAlignment="1">
      <alignment wrapText="1"/>
    </xf>
    <xf numFmtId="0" fontId="36" fillId="0" borderId="0" xfId="0" applyFont="1" applyAlignment="1">
      <alignment wrapText="1"/>
    </xf>
    <xf numFmtId="0" fontId="36" fillId="0" borderId="12" xfId="0" applyFont="1" applyBorder="1" applyAlignment="1">
      <alignment wrapText="1"/>
    </xf>
    <xf numFmtId="0" fontId="12" fillId="0" borderId="11" xfId="1" applyFont="1" applyBorder="1" applyAlignment="1">
      <alignment vertical="center" wrapText="1"/>
    </xf>
    <xf numFmtId="0" fontId="36" fillId="0" borderId="0" xfId="0" applyFont="1" applyAlignment="1">
      <alignment vertical="center" wrapText="1"/>
    </xf>
    <xf numFmtId="0" fontId="36" fillId="0" borderId="12" xfId="0" applyFont="1" applyBorder="1" applyAlignment="1">
      <alignment vertical="center" wrapText="1"/>
    </xf>
    <xf numFmtId="0" fontId="10" fillId="0" borderId="11" xfId="1" applyFont="1" applyBorder="1" applyAlignment="1">
      <alignment horizontal="center" vertical="top" wrapText="1"/>
    </xf>
    <xf numFmtId="0" fontId="10" fillId="0" borderId="0" xfId="1" applyFont="1" applyAlignment="1">
      <alignment horizontal="center" vertical="top" wrapText="1"/>
    </xf>
    <xf numFmtId="0" fontId="10" fillId="0" borderId="12" xfId="1" applyFont="1" applyBorder="1" applyAlignment="1">
      <alignment horizontal="center" vertical="top" wrapText="1"/>
    </xf>
    <xf numFmtId="0" fontId="33" fillId="0" borderId="16" xfId="0" applyFont="1" applyBorder="1" applyAlignment="1">
      <alignment horizontal="center" vertical="center" wrapText="1"/>
    </xf>
    <xf numFmtId="0" fontId="9" fillId="0" borderId="16" xfId="0" applyFont="1" applyBorder="1"/>
    <xf numFmtId="0" fontId="11" fillId="0" borderId="0" xfId="1" applyFont="1" applyAlignment="1">
      <alignment horizontal="center"/>
    </xf>
    <xf numFmtId="0" fontId="11" fillId="0" borderId="12" xfId="1" applyFont="1" applyBorder="1" applyAlignment="1">
      <alignment horizontal="center"/>
    </xf>
    <xf numFmtId="165" fontId="10" fillId="0" borderId="3" xfId="1" applyNumberFormat="1" applyFont="1" applyBorder="1" applyAlignment="1" applyProtection="1">
      <alignment horizontal="center" vertical="center"/>
      <protection locked="0"/>
    </xf>
    <xf numFmtId="165" fontId="10" fillId="0" borderId="4" xfId="1" applyNumberFormat="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10" fillId="0" borderId="23" xfId="1" applyFont="1" applyBorder="1" applyAlignment="1" applyProtection="1">
      <alignment horizontal="center" vertical="center"/>
      <protection locked="0"/>
    </xf>
    <xf numFmtId="164" fontId="10" fillId="0" borderId="3" xfId="1" applyNumberFormat="1" applyFont="1" applyBorder="1" applyAlignment="1" applyProtection="1">
      <alignment horizontal="left" vertical="center"/>
      <protection locked="0"/>
    </xf>
    <xf numFmtId="164" fontId="10" fillId="0" borderId="4" xfId="1" applyNumberFormat="1" applyFont="1" applyBorder="1" applyAlignment="1" applyProtection="1">
      <alignment horizontal="left" vertical="center"/>
      <protection locked="0"/>
    </xf>
    <xf numFmtId="0" fontId="11" fillId="5" borderId="24" xfId="1" applyFont="1" applyFill="1" applyBorder="1" applyAlignment="1">
      <alignment horizontal="left"/>
    </xf>
    <xf numFmtId="0" fontId="11" fillId="5" borderId="9" xfId="1" applyFont="1" applyFill="1" applyBorder="1" applyAlignment="1">
      <alignment horizontal="left"/>
    </xf>
    <xf numFmtId="0" fontId="11" fillId="5" borderId="10" xfId="1" applyFont="1" applyFill="1" applyBorder="1" applyAlignment="1">
      <alignment horizontal="left"/>
    </xf>
    <xf numFmtId="0" fontId="13" fillId="0" borderId="26" xfId="1" applyFont="1" applyBorder="1" applyAlignment="1">
      <alignment horizontal="left" vertical="top" wrapText="1"/>
    </xf>
    <xf numFmtId="0" fontId="13" fillId="0" borderId="8" xfId="1" applyFont="1" applyBorder="1" applyAlignment="1">
      <alignment horizontal="left" vertical="top" wrapText="1"/>
    </xf>
    <xf numFmtId="0" fontId="13" fillId="0" borderId="27" xfId="1" applyFont="1" applyBorder="1" applyAlignment="1">
      <alignment horizontal="left" vertical="top" wrapText="1"/>
    </xf>
    <xf numFmtId="0" fontId="13" fillId="0" borderId="11" xfId="1" applyFont="1" applyBorder="1" applyAlignment="1">
      <alignment horizontal="left" vertical="top" wrapText="1"/>
    </xf>
    <xf numFmtId="0" fontId="13" fillId="0" borderId="0" xfId="1" applyFont="1" applyAlignment="1">
      <alignment horizontal="left" vertical="top" wrapText="1"/>
    </xf>
    <xf numFmtId="0" fontId="13" fillId="0" borderId="12" xfId="1" applyFont="1" applyBorder="1" applyAlignment="1">
      <alignment horizontal="left" vertical="top" wrapText="1"/>
    </xf>
    <xf numFmtId="0" fontId="13" fillId="0" borderId="13" xfId="1" applyFont="1" applyBorder="1" applyAlignment="1">
      <alignment horizontal="left" vertical="top" wrapText="1"/>
    </xf>
    <xf numFmtId="0" fontId="13" fillId="0" borderId="14" xfId="1" applyFont="1" applyBorder="1" applyAlignment="1">
      <alignment horizontal="left" vertical="top" wrapText="1"/>
    </xf>
    <xf numFmtId="0" fontId="13" fillId="0" borderId="15" xfId="1" applyFont="1" applyBorder="1" applyAlignment="1">
      <alignment horizontal="left" vertical="top" wrapText="1"/>
    </xf>
    <xf numFmtId="0" fontId="33"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0" xfId="1" applyFont="1" applyAlignment="1">
      <alignment horizontal="right" vertical="top"/>
    </xf>
    <xf numFmtId="0" fontId="12" fillId="0" borderId="13" xfId="1"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10" fillId="0" borderId="11" xfId="1" applyFont="1" applyBorder="1" applyAlignment="1">
      <alignment horizontal="left" vertical="top" wrapText="1"/>
    </xf>
    <xf numFmtId="0" fontId="10" fillId="0" borderId="12" xfId="1" applyFont="1" applyBorder="1" applyAlignment="1">
      <alignment horizontal="left" vertical="top" wrapText="1"/>
    </xf>
    <xf numFmtId="0" fontId="0" fillId="0" borderId="0" xfId="0" applyAlignment="1">
      <alignment horizontal="left" vertical="top" wrapText="1"/>
    </xf>
    <xf numFmtId="0" fontId="21" fillId="0" borderId="0" xfId="0" applyFont="1" applyAlignment="1">
      <alignment horizontal="left" vertical="center" wrapText="1" indent="1"/>
    </xf>
    <xf numFmtId="0" fontId="25" fillId="0" borderId="0" xfId="0" applyFont="1" applyAlignment="1">
      <alignment horizontal="left" vertical="center" wrapText="1"/>
    </xf>
    <xf numFmtId="0" fontId="0" fillId="0" borderId="0" xfId="0" applyAlignment="1">
      <alignment vertical="center" wrapText="1"/>
    </xf>
    <xf numFmtId="0" fontId="25" fillId="0" borderId="0" xfId="0" applyFont="1" applyAlignment="1">
      <alignment horizontal="justify" vertical="center" wrapText="1"/>
    </xf>
    <xf numFmtId="0" fontId="28" fillId="0" borderId="0" xfId="0" applyFont="1" applyAlignment="1">
      <alignment vertical="center" wrapText="1"/>
    </xf>
    <xf numFmtId="0" fontId="26" fillId="0" borderId="0" xfId="0" applyFont="1" applyAlignment="1">
      <alignment horizontal="left" vertical="center" wrapText="1"/>
    </xf>
    <xf numFmtId="0" fontId="30" fillId="0" borderId="0" xfId="0" applyFont="1" applyAlignment="1">
      <alignment horizontal="justify" vertical="center" wrapText="1"/>
    </xf>
    <xf numFmtId="0" fontId="30" fillId="0" borderId="0" xfId="0" applyFont="1" applyAlignment="1">
      <alignment horizontal="left" vertical="center" wrapText="1"/>
    </xf>
    <xf numFmtId="0" fontId="26" fillId="0" borderId="0" xfId="0" applyFont="1" applyAlignment="1">
      <alignment horizontal="left" vertical="center" wrapText="1" indent="3"/>
    </xf>
    <xf numFmtId="0" fontId="27"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horizontal="left" vertical="center" wrapText="1" inden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25976</xdr:colOff>
      <xdr:row>3</xdr:row>
      <xdr:rowOff>242454</xdr:rowOff>
    </xdr:from>
    <xdr:to>
      <xdr:col>14</xdr:col>
      <xdr:colOff>406977</xdr:colOff>
      <xdr:row>5</xdr:row>
      <xdr:rowOff>119002</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25976" y="813954"/>
          <a:ext cx="6589569" cy="326821"/>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ctr">
            <a:lnSpc>
              <a:spcPct val="107000"/>
            </a:lnSpc>
            <a:spcBef>
              <a:spcPts val="0"/>
            </a:spcBef>
            <a:spcAft>
              <a:spcPts val="0"/>
            </a:spcAft>
          </a:pPr>
          <a:r>
            <a:rPr lang="en-US" sz="1400" b="1">
              <a:effectLst/>
              <a:latin typeface="Calibri" panose="020F0502020204030204" pitchFamily="34" charset="0"/>
              <a:ea typeface="Calibri" panose="020F0502020204030204" pitchFamily="34" charset="0"/>
              <a:cs typeface="Times New Roman" panose="02020603050405020304" pitchFamily="18" charset="0"/>
            </a:rPr>
            <a:t>Fire Flow and Hydrant Worksheet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xdr:col>
      <xdr:colOff>77932</xdr:colOff>
      <xdr:row>1</xdr:row>
      <xdr:rowOff>43295</xdr:rowOff>
    </xdr:from>
    <xdr:to>
      <xdr:col>4</xdr:col>
      <xdr:colOff>151650</xdr:colOff>
      <xdr:row>3</xdr:row>
      <xdr:rowOff>119495</xdr:rowOff>
    </xdr:to>
    <xdr:pic>
      <xdr:nvPicPr>
        <xdr:cNvPr id="19" name="Picture 18" descr="Hillsboro_Logo_Horizontal_Color.png">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387" y="233795"/>
          <a:ext cx="1718945" cy="457200"/>
        </a:xfrm>
        <a:prstGeom prst="rect">
          <a:avLst/>
        </a:prstGeom>
      </xdr:spPr>
    </xdr:pic>
    <xdr:clientData/>
  </xdr:twoCellAnchor>
  <xdr:twoCellAnchor editAs="oneCell">
    <xdr:from>
      <xdr:col>12</xdr:col>
      <xdr:colOff>293672</xdr:colOff>
      <xdr:row>0</xdr:row>
      <xdr:rowOff>164029</xdr:rowOff>
    </xdr:from>
    <xdr:to>
      <xdr:col>14</xdr:col>
      <xdr:colOff>190499</xdr:colOff>
      <xdr:row>5</xdr:row>
      <xdr:rowOff>25977</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stretch>
          <a:fillRect/>
        </a:stretch>
      </xdr:blipFill>
      <xdr:spPr>
        <a:xfrm>
          <a:off x="5593036" y="164029"/>
          <a:ext cx="806031" cy="883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66674</xdr:colOff>
      <xdr:row>0</xdr:row>
      <xdr:rowOff>47624</xdr:rowOff>
    </xdr:from>
    <xdr:to>
      <xdr:col>2</xdr:col>
      <xdr:colOff>971549</xdr:colOff>
      <xdr:row>4</xdr:row>
      <xdr:rowOff>0</xdr:rowOff>
    </xdr:to>
    <xdr:pic>
      <xdr:nvPicPr>
        <xdr:cNvPr id="2" name="Picture 0" descr="Hillsboro_Logo_Horizontal_Color.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4" y="47624"/>
          <a:ext cx="3324225" cy="781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1390650</xdr:colOff>
      <xdr:row>0</xdr:row>
      <xdr:rowOff>161925</xdr:rowOff>
    </xdr:from>
    <xdr:ext cx="2945230"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000250" y="161925"/>
          <a:ext cx="29452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  </a:t>
          </a:r>
          <a:r>
            <a:rPr lang="en-US" sz="1100" b="1"/>
            <a:t>Fire Flow and Hydrant Worksheet Instructions</a:t>
          </a:r>
        </a:p>
      </xdr:txBody>
    </xdr:sp>
    <xdr:clientData/>
  </xdr:oneCellAnchor>
  <xdr:twoCellAnchor editAs="oneCell">
    <xdr:from>
      <xdr:col>2</xdr:col>
      <xdr:colOff>4965589</xdr:colOff>
      <xdr:row>0</xdr:row>
      <xdr:rowOff>107095</xdr:rowOff>
    </xdr:from>
    <xdr:to>
      <xdr:col>2</xdr:col>
      <xdr:colOff>5962551</xdr:colOff>
      <xdr:row>5</xdr:row>
      <xdr:rowOff>161925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7384939" y="107095"/>
          <a:ext cx="996962" cy="1093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66"/>
  </sheetPr>
  <dimension ref="A1:O82"/>
  <sheetViews>
    <sheetView showGridLines="0" tabSelected="1" topLeftCell="A62" zoomScale="110" zoomScaleNormal="110" zoomScaleSheetLayoutView="110" workbookViewId="0">
      <selection activeCell="B39" sqref="B39"/>
    </sheetView>
  </sheetViews>
  <sheetFormatPr defaultColWidth="9.109375" defaultRowHeight="14.4" x14ac:dyDescent="0.3"/>
  <cols>
    <col min="1" max="1" width="3.5546875" customWidth="1"/>
    <col min="2" max="2" width="6.44140625" customWidth="1"/>
    <col min="3" max="3" width="8.109375" customWidth="1"/>
    <col min="4" max="4" width="10" customWidth="1"/>
    <col min="5" max="5" width="5.44140625" customWidth="1"/>
    <col min="6" max="6" width="7.33203125" customWidth="1"/>
    <col min="7" max="7" width="7.109375" customWidth="1"/>
    <col min="8" max="8" width="5.33203125" customWidth="1"/>
    <col min="9" max="9" width="4.5546875" customWidth="1"/>
    <col min="10" max="11" width="7.33203125" customWidth="1"/>
    <col min="12" max="12" width="6.88671875" customWidth="1"/>
    <col min="13" max="13" width="7.6640625" customWidth="1"/>
    <col min="14" max="14" width="6" customWidth="1"/>
    <col min="15" max="15" width="6.6640625" customWidth="1"/>
  </cols>
  <sheetData>
    <row r="1" spans="1:15" x14ac:dyDescent="0.3">
      <c r="A1" s="57"/>
      <c r="B1" s="58"/>
      <c r="C1" s="58"/>
      <c r="D1" s="58"/>
      <c r="E1" s="58"/>
      <c r="F1" s="58"/>
      <c r="G1" s="58"/>
      <c r="H1" s="58"/>
      <c r="I1" s="58"/>
      <c r="J1" s="58"/>
      <c r="K1" s="58"/>
      <c r="L1" s="58"/>
      <c r="M1" s="58"/>
      <c r="N1" s="58"/>
      <c r="O1" s="59"/>
    </row>
    <row r="2" spans="1:15" x14ac:dyDescent="0.3">
      <c r="A2" s="60"/>
      <c r="O2" s="61"/>
    </row>
    <row r="3" spans="1:15" x14ac:dyDescent="0.3">
      <c r="A3" s="60"/>
      <c r="D3" s="131"/>
      <c r="E3" s="131"/>
      <c r="F3" s="131"/>
      <c r="G3" s="131"/>
      <c r="H3" s="131"/>
      <c r="I3" s="131"/>
      <c r="J3" s="131"/>
      <c r="K3" s="131"/>
      <c r="L3" s="131"/>
      <c r="M3" s="131"/>
      <c r="N3" s="131"/>
      <c r="O3" s="132"/>
    </row>
    <row r="4" spans="1:15" ht="18.75" customHeight="1" x14ac:dyDescent="0.3">
      <c r="A4" s="40"/>
      <c r="B4" s="23"/>
      <c r="C4" s="23"/>
      <c r="D4" s="131"/>
      <c r="E4" s="131"/>
      <c r="F4" s="131"/>
      <c r="G4" s="131"/>
      <c r="H4" s="131"/>
      <c r="I4" s="131"/>
      <c r="J4" s="131"/>
      <c r="K4" s="131"/>
      <c r="L4" s="131"/>
      <c r="M4" s="131"/>
      <c r="N4" s="131"/>
      <c r="O4" s="132"/>
    </row>
    <row r="5" spans="1:15" ht="16.5" customHeight="1" x14ac:dyDescent="0.3">
      <c r="A5" s="40"/>
      <c r="C5" s="23"/>
      <c r="D5" s="131"/>
      <c r="E5" s="131"/>
      <c r="F5" s="131"/>
      <c r="G5" s="131"/>
      <c r="H5" s="131"/>
      <c r="I5" s="131"/>
      <c r="J5" s="131"/>
      <c r="K5" s="131"/>
      <c r="L5" s="131"/>
      <c r="M5" s="131"/>
      <c r="N5" s="131"/>
      <c r="O5" s="132"/>
    </row>
    <row r="6" spans="1:15" ht="17.25" customHeight="1" thickBot="1" x14ac:dyDescent="0.35">
      <c r="A6" s="40"/>
      <c r="B6" s="23"/>
      <c r="C6" s="62"/>
      <c r="D6" s="23"/>
      <c r="E6" s="62"/>
      <c r="F6" s="62"/>
      <c r="G6" s="62"/>
      <c r="H6" s="62"/>
      <c r="I6" s="62"/>
      <c r="J6" s="62"/>
      <c r="K6" s="62"/>
      <c r="L6" s="62"/>
      <c r="M6" s="62"/>
      <c r="N6" s="62"/>
      <c r="O6" s="63"/>
    </row>
    <row r="7" spans="1:15" ht="15.75" customHeight="1" x14ac:dyDescent="0.3">
      <c r="A7" s="140" t="s">
        <v>74</v>
      </c>
      <c r="B7" s="141"/>
      <c r="C7" s="141"/>
      <c r="D7" s="141"/>
      <c r="E7" s="141"/>
      <c r="F7" s="141"/>
      <c r="G7" s="141"/>
      <c r="H7" s="141"/>
      <c r="I7" s="141"/>
      <c r="J7" s="141"/>
      <c r="K7" s="141"/>
      <c r="L7" s="141"/>
      <c r="M7" s="141"/>
      <c r="N7" s="141"/>
      <c r="O7" s="142"/>
    </row>
    <row r="8" spans="1:15" ht="12.75" customHeight="1" x14ac:dyDescent="0.3">
      <c r="A8" s="143" t="s">
        <v>83</v>
      </c>
      <c r="B8" s="144"/>
      <c r="C8" s="144"/>
      <c r="D8" s="144"/>
      <c r="E8" s="144"/>
      <c r="F8" s="144"/>
      <c r="G8" s="144"/>
      <c r="H8" s="144"/>
      <c r="I8" s="144"/>
      <c r="J8" s="144"/>
      <c r="K8" s="144"/>
      <c r="L8" s="144"/>
      <c r="M8" s="144"/>
      <c r="N8" s="144"/>
      <c r="O8" s="145"/>
    </row>
    <row r="9" spans="1:15" ht="12.75" customHeight="1" x14ac:dyDescent="0.3">
      <c r="A9" s="146"/>
      <c r="B9" s="147"/>
      <c r="C9" s="147"/>
      <c r="D9" s="147"/>
      <c r="E9" s="147"/>
      <c r="F9" s="147"/>
      <c r="G9" s="147"/>
      <c r="H9" s="147"/>
      <c r="I9" s="147"/>
      <c r="J9" s="147"/>
      <c r="K9" s="147"/>
      <c r="L9" s="147"/>
      <c r="M9" s="147"/>
      <c r="N9" s="147"/>
      <c r="O9" s="148"/>
    </row>
    <row r="10" spans="1:15" ht="12.75" customHeight="1" thickBot="1" x14ac:dyDescent="0.35">
      <c r="A10" s="149"/>
      <c r="B10" s="150"/>
      <c r="C10" s="150"/>
      <c r="D10" s="150"/>
      <c r="E10" s="150"/>
      <c r="F10" s="150"/>
      <c r="G10" s="150"/>
      <c r="H10" s="150"/>
      <c r="I10" s="150"/>
      <c r="J10" s="150"/>
      <c r="K10" s="150"/>
      <c r="L10" s="150"/>
      <c r="M10" s="150"/>
      <c r="N10" s="150"/>
      <c r="O10" s="151"/>
    </row>
    <row r="11" spans="1:15" ht="12.75" customHeight="1" thickBot="1" x14ac:dyDescent="0.35">
      <c r="A11" s="64"/>
      <c r="B11" s="24"/>
      <c r="C11" s="24"/>
      <c r="D11" s="24"/>
      <c r="E11" s="24"/>
      <c r="F11" s="24"/>
      <c r="G11" s="24"/>
      <c r="H11" s="24"/>
      <c r="I11" s="24"/>
      <c r="J11" s="24"/>
      <c r="K11" s="24"/>
      <c r="L11" s="24"/>
      <c r="M11" s="24"/>
      <c r="N11" s="24"/>
      <c r="O11" s="65"/>
    </row>
    <row r="12" spans="1:15" ht="15" customHeight="1" thickBot="1" x14ac:dyDescent="0.35">
      <c r="A12" s="101" t="s">
        <v>0</v>
      </c>
      <c r="B12" s="102"/>
      <c r="C12" s="102"/>
      <c r="D12" s="102"/>
      <c r="E12" s="102"/>
      <c r="F12" s="102"/>
      <c r="G12" s="102"/>
      <c r="H12" s="102"/>
      <c r="I12" s="102"/>
      <c r="J12" s="102"/>
      <c r="K12" s="102"/>
      <c r="L12" s="102"/>
      <c r="M12" s="102"/>
      <c r="N12" s="102"/>
      <c r="O12" s="103"/>
    </row>
    <row r="13" spans="1:15" ht="12.75" customHeight="1" x14ac:dyDescent="0.3">
      <c r="A13" s="25"/>
      <c r="B13" s="26"/>
      <c r="C13" s="23"/>
      <c r="D13" s="23"/>
      <c r="E13" s="66"/>
      <c r="F13" s="23"/>
      <c r="G13" s="23"/>
      <c r="H13" s="23"/>
      <c r="I13" s="23"/>
      <c r="J13" s="23"/>
      <c r="K13" s="23"/>
      <c r="L13" s="23"/>
      <c r="M13" s="23"/>
      <c r="N13" s="23"/>
      <c r="O13" s="27"/>
    </row>
    <row r="14" spans="1:15" ht="12.75" customHeight="1" x14ac:dyDescent="0.3">
      <c r="A14" s="28" t="s">
        <v>1</v>
      </c>
      <c r="B14" s="67" t="s">
        <v>2</v>
      </c>
      <c r="C14" s="23"/>
      <c r="D14" s="104"/>
      <c r="E14" s="105"/>
      <c r="F14" s="105"/>
      <c r="G14" s="105"/>
      <c r="H14" s="105"/>
      <c r="I14" s="105"/>
      <c r="J14" s="106"/>
      <c r="K14" s="67" t="s">
        <v>3</v>
      </c>
      <c r="L14" s="133"/>
      <c r="M14" s="134"/>
      <c r="N14" s="23"/>
      <c r="O14" s="27"/>
    </row>
    <row r="15" spans="1:15" ht="12.75" customHeight="1" x14ac:dyDescent="0.3">
      <c r="A15" s="28"/>
      <c r="B15" s="23"/>
      <c r="C15" s="23"/>
      <c r="D15" s="23"/>
      <c r="E15" s="23"/>
      <c r="F15" s="23"/>
      <c r="G15" s="23"/>
      <c r="H15" s="23"/>
      <c r="I15" s="23"/>
      <c r="J15" s="23"/>
      <c r="K15" s="23"/>
      <c r="L15" s="23"/>
      <c r="M15" s="23"/>
      <c r="N15" s="23"/>
      <c r="O15" s="27"/>
    </row>
    <row r="16" spans="1:15" ht="12.75" customHeight="1" x14ac:dyDescent="0.3">
      <c r="A16" s="28"/>
      <c r="B16" s="67" t="s">
        <v>4</v>
      </c>
      <c r="C16" s="138"/>
      <c r="D16" s="139"/>
      <c r="E16" s="68"/>
      <c r="F16" s="68" t="s">
        <v>5</v>
      </c>
      <c r="G16" s="135"/>
      <c r="H16" s="136"/>
      <c r="I16" s="136"/>
      <c r="J16" s="136"/>
      <c r="K16" s="137"/>
      <c r="O16" s="61"/>
    </row>
    <row r="17" spans="1:15" ht="12.75" customHeight="1" thickBot="1" x14ac:dyDescent="0.35">
      <c r="A17" s="28"/>
      <c r="B17" s="23"/>
      <c r="C17" s="23"/>
      <c r="D17" s="23"/>
      <c r="E17" s="23"/>
      <c r="F17" s="23"/>
      <c r="G17" s="23"/>
      <c r="H17" s="23"/>
      <c r="I17" s="23"/>
      <c r="J17" s="23"/>
      <c r="K17" s="23"/>
      <c r="L17" s="23"/>
      <c r="M17" s="23"/>
      <c r="N17" s="23"/>
      <c r="O17" s="27"/>
    </row>
    <row r="18" spans="1:15" ht="15" customHeight="1" thickBot="1" x14ac:dyDescent="0.35">
      <c r="A18" s="101" t="s">
        <v>7</v>
      </c>
      <c r="B18" s="102"/>
      <c r="C18" s="102"/>
      <c r="D18" s="102"/>
      <c r="E18" s="102"/>
      <c r="F18" s="102"/>
      <c r="G18" s="102"/>
      <c r="H18" s="102"/>
      <c r="I18" s="102"/>
      <c r="J18" s="102"/>
      <c r="K18" s="102"/>
      <c r="L18" s="102"/>
      <c r="M18" s="102"/>
      <c r="N18" s="102"/>
      <c r="O18" s="103"/>
    </row>
    <row r="19" spans="1:15" ht="12.75" customHeight="1" x14ac:dyDescent="0.3">
      <c r="A19" s="25"/>
      <c r="B19" s="26"/>
      <c r="C19" s="23"/>
      <c r="D19" s="23"/>
      <c r="E19" s="23"/>
      <c r="F19" s="23"/>
      <c r="G19" s="23"/>
      <c r="H19" s="23"/>
      <c r="I19" s="23"/>
      <c r="J19" s="23"/>
      <c r="K19" s="23"/>
      <c r="L19" s="23"/>
      <c r="M19" s="23"/>
      <c r="N19" s="23"/>
      <c r="O19" s="27"/>
    </row>
    <row r="20" spans="1:15" ht="12.75" customHeight="1" x14ac:dyDescent="0.3">
      <c r="A20" s="28" t="s">
        <v>1</v>
      </c>
      <c r="B20" s="67" t="s">
        <v>8</v>
      </c>
      <c r="C20" s="23"/>
      <c r="D20" s="104"/>
      <c r="E20" s="105"/>
      <c r="F20" s="105"/>
      <c r="G20" s="105"/>
      <c r="H20" s="105"/>
      <c r="I20" s="105"/>
      <c r="J20" s="106"/>
      <c r="K20" s="23"/>
      <c r="L20" s="23"/>
      <c r="M20" s="23"/>
      <c r="N20" s="23"/>
      <c r="O20" s="27"/>
    </row>
    <row r="21" spans="1:15" ht="12.75" customHeight="1" x14ac:dyDescent="0.3">
      <c r="A21" s="28"/>
      <c r="B21" s="23"/>
      <c r="C21" s="23"/>
      <c r="D21" s="23"/>
      <c r="E21" s="23"/>
      <c r="F21" s="23"/>
      <c r="G21" s="23"/>
      <c r="H21" s="23"/>
      <c r="I21" s="23"/>
      <c r="J21" s="23"/>
      <c r="K21" s="23"/>
      <c r="L21" s="23"/>
      <c r="M21" s="23"/>
      <c r="N21" s="23"/>
      <c r="O21" s="27"/>
    </row>
    <row r="22" spans="1:15" ht="12.75" customHeight="1" x14ac:dyDescent="0.3">
      <c r="A22" s="28"/>
      <c r="B22" s="67" t="s">
        <v>9</v>
      </c>
      <c r="C22" s="23"/>
      <c r="D22" s="104"/>
      <c r="E22" s="105"/>
      <c r="F22" s="105"/>
      <c r="G22" s="105"/>
      <c r="H22" s="105"/>
      <c r="I22" s="105"/>
      <c r="J22" s="106"/>
      <c r="K22" s="23"/>
      <c r="L22" s="23"/>
      <c r="M22" s="23"/>
      <c r="N22" s="23"/>
      <c r="O22" s="27"/>
    </row>
    <row r="23" spans="1:15" ht="12.75" customHeight="1" x14ac:dyDescent="0.3">
      <c r="A23" s="28"/>
      <c r="B23" s="23"/>
      <c r="C23" s="23"/>
      <c r="D23" s="23"/>
      <c r="E23" s="23"/>
      <c r="F23" s="23"/>
      <c r="G23" s="23"/>
      <c r="H23" s="23"/>
      <c r="I23" s="23"/>
      <c r="J23" s="23"/>
      <c r="K23" s="23"/>
      <c r="L23" s="23"/>
      <c r="M23" s="23"/>
      <c r="N23" s="23"/>
      <c r="O23" s="27"/>
    </row>
    <row r="24" spans="1:15" ht="12.75" customHeight="1" x14ac:dyDescent="0.3">
      <c r="A24" s="28" t="s">
        <v>6</v>
      </c>
      <c r="B24" s="67" t="s">
        <v>10</v>
      </c>
      <c r="C24" s="23"/>
      <c r="D24" s="107" t="s">
        <v>17</v>
      </c>
      <c r="E24" s="108"/>
      <c r="F24" s="109"/>
      <c r="G24" s="69"/>
      <c r="H24" s="29"/>
      <c r="I24" s="29"/>
      <c r="J24" s="29"/>
      <c r="K24" s="70"/>
      <c r="L24" s="23"/>
      <c r="M24" s="71"/>
      <c r="N24" s="72"/>
      <c r="O24" s="30"/>
    </row>
    <row r="25" spans="1:15" ht="12.75" customHeight="1" x14ac:dyDescent="0.3">
      <c r="A25" s="28"/>
      <c r="B25" s="23"/>
      <c r="C25" s="23"/>
      <c r="D25" s="23"/>
      <c r="E25" s="23"/>
      <c r="F25" s="23"/>
      <c r="G25" s="73"/>
      <c r="H25" s="23"/>
      <c r="I25" s="23"/>
      <c r="J25" s="23"/>
      <c r="K25" s="23"/>
      <c r="L25" s="23"/>
      <c r="M25" s="71"/>
      <c r="N25" s="72"/>
      <c r="O25" s="30"/>
    </row>
    <row r="26" spans="1:15" ht="12.75" customHeight="1" x14ac:dyDescent="0.3">
      <c r="A26" s="28" t="s">
        <v>11</v>
      </c>
      <c r="B26" s="67" t="s">
        <v>25</v>
      </c>
      <c r="C26" s="23"/>
      <c r="G26" s="31">
        <v>1</v>
      </c>
      <c r="H26" s="67" t="s">
        <v>62</v>
      </c>
      <c r="I26" s="23"/>
      <c r="J26" s="23"/>
      <c r="K26" s="23"/>
      <c r="L26" s="23"/>
      <c r="M26" s="23"/>
      <c r="N26" s="72"/>
      <c r="O26" s="30"/>
    </row>
    <row r="27" spans="1:15" ht="12.75" customHeight="1" x14ac:dyDescent="0.3">
      <c r="A27" s="28"/>
      <c r="B27" s="23"/>
      <c r="C27" s="23"/>
      <c r="D27" s="23"/>
      <c r="E27" s="23"/>
      <c r="F27" s="23"/>
      <c r="G27" s="23"/>
      <c r="H27" s="23"/>
      <c r="I27" s="23"/>
      <c r="J27" s="74"/>
      <c r="K27" s="23"/>
      <c r="L27" s="23"/>
      <c r="M27" s="23"/>
      <c r="N27" s="72"/>
      <c r="O27" s="30"/>
    </row>
    <row r="28" spans="1:15" ht="12.75" customHeight="1" x14ac:dyDescent="0.3">
      <c r="A28" s="28"/>
      <c r="B28" s="67" t="s">
        <v>26</v>
      </c>
      <c r="C28" s="23"/>
      <c r="D28" s="89">
        <f>IF(D24="Type IA and IB",(VLOOKUP(G26,'CONSTRUCTION TYPES'!A3:B29,2)),IF(D24="Type IIA and IIIA",(VLOOKUP(G26,'CONSTRUCTION TYPES'!D3:E29,2)),IF(D24="Type IV and V-A",(VLOOKUP(G26,'CONSTRUCTION TYPES'!A48:B74,2)),IF(D24="Type IIB and IIIB",(VLOOKUP(G26,'CONSTRUCTION TYPES'!D48:E74,2)),IF(D24="Type V-B",(VLOOKUP(G26,'CONSTRUCTION TYPES'!A94:B120,2)),"0")))))</f>
        <v>1500</v>
      </c>
      <c r="E28" s="75" t="s">
        <v>27</v>
      </c>
      <c r="F28" s="67"/>
      <c r="G28" s="23"/>
      <c r="H28" s="23"/>
      <c r="I28" s="23"/>
      <c r="J28" s="74"/>
      <c r="K28" s="23"/>
      <c r="L28" s="23"/>
      <c r="M28" s="71"/>
      <c r="N28" s="72"/>
      <c r="O28" s="30"/>
    </row>
    <row r="29" spans="1:15" ht="12.75" customHeight="1" x14ac:dyDescent="0.3">
      <c r="A29" s="28"/>
      <c r="B29" s="23"/>
      <c r="C29" s="23"/>
      <c r="D29" s="23"/>
      <c r="E29" s="67"/>
      <c r="F29" s="23"/>
      <c r="G29" s="23"/>
      <c r="H29" s="23"/>
      <c r="I29" s="23"/>
      <c r="J29" s="23"/>
      <c r="K29" s="23"/>
      <c r="L29" s="23"/>
      <c r="M29" s="23"/>
      <c r="N29" s="23"/>
      <c r="O29" s="27"/>
    </row>
    <row r="30" spans="1:15" ht="12.75" customHeight="1" x14ac:dyDescent="0.3">
      <c r="A30" s="28" t="s">
        <v>12</v>
      </c>
      <c r="B30" s="67" t="s">
        <v>13</v>
      </c>
      <c r="C30" s="23"/>
      <c r="D30" s="23"/>
      <c r="E30" s="23"/>
      <c r="F30" s="23"/>
      <c r="G30" s="104"/>
      <c r="H30" s="105"/>
      <c r="I30" s="105"/>
      <c r="J30" s="105"/>
      <c r="K30" s="105"/>
      <c r="L30" s="105"/>
      <c r="M30" s="105"/>
      <c r="N30" s="106"/>
      <c r="O30" s="27"/>
    </row>
    <row r="31" spans="1:15" ht="12.75" customHeight="1" thickBot="1" x14ac:dyDescent="0.35">
      <c r="A31" s="32"/>
      <c r="B31" s="33"/>
      <c r="C31" s="33"/>
      <c r="D31" s="33"/>
      <c r="E31" s="33"/>
      <c r="F31" s="33"/>
      <c r="G31" s="33"/>
      <c r="H31" s="33"/>
      <c r="I31" s="33"/>
      <c r="J31" s="33"/>
      <c r="K31" s="33"/>
      <c r="L31" s="33"/>
      <c r="M31" s="33"/>
      <c r="N31" s="33"/>
      <c r="O31" s="34"/>
    </row>
    <row r="32" spans="1:15" ht="13.5" customHeight="1" thickBot="1" x14ac:dyDescent="0.35">
      <c r="A32" s="114" t="s">
        <v>63</v>
      </c>
      <c r="B32" s="115"/>
      <c r="C32" s="115"/>
      <c r="D32" s="115"/>
      <c r="E32" s="115"/>
      <c r="F32" s="115"/>
      <c r="G32" s="115"/>
      <c r="H32" s="115"/>
      <c r="I32" s="115"/>
      <c r="J32" s="115"/>
      <c r="K32" s="115"/>
      <c r="L32" s="115"/>
      <c r="M32" s="115"/>
      <c r="N32" s="115"/>
      <c r="O32" s="116"/>
    </row>
    <row r="33" spans="1:15" ht="8.25" customHeight="1" x14ac:dyDescent="0.3">
      <c r="A33" s="159"/>
      <c r="B33" s="117"/>
      <c r="C33" s="117"/>
      <c r="D33" s="117"/>
      <c r="E33" s="117"/>
      <c r="F33" s="117"/>
      <c r="G33" s="117"/>
      <c r="H33" s="117"/>
      <c r="I33" s="117"/>
      <c r="J33" s="117"/>
      <c r="K33" s="117"/>
      <c r="L33" s="117"/>
      <c r="M33" s="117"/>
      <c r="N33" s="117"/>
      <c r="O33" s="160"/>
    </row>
    <row r="34" spans="1:15" ht="26.25" customHeight="1" x14ac:dyDescent="0.3">
      <c r="A34" s="77"/>
      <c r="B34" s="117" t="s">
        <v>75</v>
      </c>
      <c r="C34" s="161"/>
      <c r="D34" s="161"/>
      <c r="E34" s="161"/>
      <c r="F34" s="161"/>
      <c r="G34" s="161"/>
      <c r="H34" s="161"/>
      <c r="I34" s="161"/>
      <c r="J34" s="161"/>
      <c r="K34" s="161"/>
      <c r="L34" s="54" t="s">
        <v>56</v>
      </c>
      <c r="M34" s="118">
        <f>IF(L34="Yes",IF(D28&gt;1500,IF(D28/2&lt;1500,1500, D28/2),D28),D28)</f>
        <v>1500</v>
      </c>
      <c r="N34" s="119"/>
      <c r="O34" s="35" t="s">
        <v>15</v>
      </c>
    </row>
    <row r="35" spans="1:15" ht="7.5" customHeight="1" x14ac:dyDescent="0.3">
      <c r="A35" s="77"/>
      <c r="B35" s="55"/>
      <c r="C35" s="56"/>
      <c r="D35" s="56"/>
      <c r="E35" s="56"/>
      <c r="F35" s="56"/>
      <c r="G35" s="56"/>
      <c r="H35" s="56"/>
      <c r="I35" s="56"/>
      <c r="J35" s="56"/>
      <c r="K35" s="56"/>
      <c r="L35" s="55"/>
      <c r="M35" s="55"/>
      <c r="N35" s="55"/>
      <c r="O35" s="78"/>
    </row>
    <row r="36" spans="1:15" ht="48" customHeight="1" thickBot="1" x14ac:dyDescent="0.35">
      <c r="A36" s="156" t="s">
        <v>76</v>
      </c>
      <c r="B36" s="157"/>
      <c r="C36" s="157"/>
      <c r="D36" s="157"/>
      <c r="E36" s="157"/>
      <c r="F36" s="157"/>
      <c r="G36" s="157"/>
      <c r="H36" s="157"/>
      <c r="I36" s="157"/>
      <c r="J36" s="157"/>
      <c r="K36" s="157"/>
      <c r="L36" s="157"/>
      <c r="M36" s="157"/>
      <c r="N36" s="157"/>
      <c r="O36" s="158"/>
    </row>
    <row r="37" spans="1:15" ht="15" customHeight="1" thickBot="1" x14ac:dyDescent="0.35">
      <c r="A37" s="114" t="s">
        <v>64</v>
      </c>
      <c r="B37" s="115"/>
      <c r="C37" s="115"/>
      <c r="D37" s="115"/>
      <c r="E37" s="115"/>
      <c r="F37" s="115"/>
      <c r="G37" s="115"/>
      <c r="H37" s="115"/>
      <c r="I37" s="115"/>
      <c r="J37" s="115"/>
      <c r="K37" s="115"/>
      <c r="L37" s="115"/>
      <c r="M37" s="115"/>
      <c r="N37" s="115"/>
      <c r="O37" s="116"/>
    </row>
    <row r="38" spans="1:15" ht="12.75" customHeight="1" x14ac:dyDescent="0.3">
      <c r="A38" s="36"/>
      <c r="B38" s="26"/>
      <c r="C38" s="26"/>
      <c r="D38" s="26"/>
      <c r="E38" s="26"/>
      <c r="F38" s="26"/>
      <c r="G38" s="26"/>
      <c r="H38" s="26"/>
      <c r="I38" s="26"/>
      <c r="J38" s="26"/>
      <c r="K38" s="26"/>
      <c r="L38" s="26"/>
      <c r="M38" s="26"/>
      <c r="N38" s="26"/>
      <c r="O38" s="37"/>
    </row>
    <row r="39" spans="1:15" ht="12.75" customHeight="1" x14ac:dyDescent="0.3">
      <c r="A39" s="38"/>
      <c r="B39" s="23" t="s">
        <v>84</v>
      </c>
      <c r="C39" s="23"/>
      <c r="D39" s="23"/>
      <c r="E39" s="23"/>
      <c r="F39" s="23"/>
      <c r="G39" s="23"/>
      <c r="H39" s="23"/>
      <c r="I39" s="23"/>
      <c r="J39" s="23"/>
      <c r="K39" s="23"/>
      <c r="L39" s="23"/>
      <c r="M39" s="23"/>
      <c r="N39" s="23"/>
      <c r="O39" s="27"/>
    </row>
    <row r="40" spans="1:15" ht="12.75" customHeight="1" x14ac:dyDescent="0.3">
      <c r="A40" s="38"/>
      <c r="B40" s="23"/>
      <c r="C40" s="23"/>
      <c r="D40" s="23"/>
      <c r="E40" s="23"/>
      <c r="F40" s="23"/>
      <c r="G40" s="23"/>
      <c r="H40" s="23"/>
      <c r="I40" s="23"/>
      <c r="J40" s="23"/>
      <c r="K40" s="23"/>
      <c r="L40" s="23"/>
      <c r="M40" s="23"/>
      <c r="N40" s="23"/>
      <c r="O40" s="27"/>
    </row>
    <row r="41" spans="1:15" ht="18.75" customHeight="1" x14ac:dyDescent="0.3">
      <c r="A41" s="28"/>
      <c r="B41" s="79"/>
      <c r="C41" s="74"/>
      <c r="H41" s="112" t="s">
        <v>60</v>
      </c>
      <c r="I41" s="112"/>
      <c r="J41" s="112"/>
      <c r="K41" s="112"/>
      <c r="L41" s="113"/>
      <c r="M41" s="118">
        <f>M34</f>
        <v>1500</v>
      </c>
      <c r="N41" s="119"/>
      <c r="O41" s="35" t="s">
        <v>15</v>
      </c>
    </row>
    <row r="42" spans="1:15" ht="18" customHeight="1" x14ac:dyDescent="0.3">
      <c r="A42" s="28"/>
      <c r="C42" s="74"/>
      <c r="H42" s="84"/>
      <c r="I42" s="112" t="s">
        <v>58</v>
      </c>
      <c r="J42" s="155"/>
      <c r="K42" s="155"/>
      <c r="L42" s="155"/>
      <c r="M42" s="118">
        <f>IF(M41&gt;7000,"8 or more",IF(M41&gt;6000,7,IF(M41&gt;5000,6,IF(M41&gt;4000,5,IF(M41&gt;3250,4,IF(M41&gt;2250,3,IF(M41&gt;1750,2, IF(M41&gt;0,1))))))))</f>
        <v>1</v>
      </c>
      <c r="N42" s="119"/>
      <c r="O42" s="86"/>
    </row>
    <row r="43" spans="1:15" s="39" customFormat="1" ht="30" customHeight="1" x14ac:dyDescent="0.3">
      <c r="A43" s="126" t="s">
        <v>73</v>
      </c>
      <c r="B43" s="127"/>
      <c r="C43" s="127"/>
      <c r="D43" s="127"/>
      <c r="E43" s="127"/>
      <c r="F43" s="127"/>
      <c r="G43" s="127"/>
      <c r="H43" s="127"/>
      <c r="I43" s="127"/>
      <c r="J43" s="127"/>
      <c r="K43" s="127"/>
      <c r="L43" s="127"/>
      <c r="M43" s="127"/>
      <c r="N43" s="127"/>
      <c r="O43" s="128"/>
    </row>
    <row r="44" spans="1:15" ht="42" customHeight="1" x14ac:dyDescent="0.3">
      <c r="A44" s="40"/>
      <c r="B44" s="129" t="s">
        <v>28</v>
      </c>
      <c r="C44" s="130"/>
      <c r="D44" s="129" t="s">
        <v>29</v>
      </c>
      <c r="E44" s="130"/>
      <c r="F44" s="129" t="s">
        <v>69</v>
      </c>
      <c r="G44" s="130"/>
      <c r="H44" s="130"/>
      <c r="I44" s="152" t="s">
        <v>68</v>
      </c>
      <c r="J44" s="153"/>
      <c r="K44" s="153"/>
      <c r="L44" s="154"/>
      <c r="M44" s="23"/>
      <c r="N44" s="23"/>
      <c r="O44" s="27"/>
    </row>
    <row r="45" spans="1:15" ht="13.5" customHeight="1" x14ac:dyDescent="0.3">
      <c r="A45" s="40"/>
      <c r="B45" s="96" t="s">
        <v>30</v>
      </c>
      <c r="C45" s="97"/>
      <c r="D45" s="96">
        <v>1</v>
      </c>
      <c r="E45" s="97"/>
      <c r="F45" s="96">
        <v>500</v>
      </c>
      <c r="G45" s="97"/>
      <c r="H45" s="97"/>
      <c r="I45" s="98">
        <v>250</v>
      </c>
      <c r="J45" s="99"/>
      <c r="K45" s="99"/>
      <c r="L45" s="100"/>
      <c r="M45" s="23"/>
      <c r="N45" s="23"/>
      <c r="O45" s="27"/>
    </row>
    <row r="46" spans="1:15" ht="13.5" customHeight="1" x14ac:dyDescent="0.3">
      <c r="A46" s="40"/>
      <c r="B46" s="96" t="s">
        <v>44</v>
      </c>
      <c r="C46" s="97"/>
      <c r="D46" s="96">
        <v>2</v>
      </c>
      <c r="E46" s="97"/>
      <c r="F46" s="96">
        <v>450</v>
      </c>
      <c r="G46" s="97"/>
      <c r="H46" s="97"/>
      <c r="I46" s="98">
        <v>225</v>
      </c>
      <c r="J46" s="99"/>
      <c r="K46" s="99"/>
      <c r="L46" s="100"/>
      <c r="M46" s="23"/>
      <c r="N46" s="23"/>
      <c r="O46" s="27"/>
    </row>
    <row r="47" spans="1:15" ht="13.5" customHeight="1" x14ac:dyDescent="0.3">
      <c r="A47" s="40"/>
      <c r="B47" s="96" t="s">
        <v>45</v>
      </c>
      <c r="C47" s="97"/>
      <c r="D47" s="96">
        <v>3</v>
      </c>
      <c r="E47" s="97"/>
      <c r="F47" s="96">
        <v>450</v>
      </c>
      <c r="G47" s="97"/>
      <c r="H47" s="97"/>
      <c r="I47" s="98">
        <v>225</v>
      </c>
      <c r="J47" s="99"/>
      <c r="K47" s="99"/>
      <c r="L47" s="100"/>
      <c r="M47" s="23"/>
      <c r="N47" s="23"/>
      <c r="O47" s="27"/>
    </row>
    <row r="48" spans="1:15" ht="13.5" customHeight="1" x14ac:dyDescent="0.3">
      <c r="A48" s="40"/>
      <c r="B48" s="96" t="s">
        <v>46</v>
      </c>
      <c r="C48" s="97"/>
      <c r="D48" s="96">
        <v>3</v>
      </c>
      <c r="E48" s="97"/>
      <c r="F48" s="96">
        <v>400</v>
      </c>
      <c r="G48" s="97"/>
      <c r="H48" s="97"/>
      <c r="I48" s="98">
        <v>225</v>
      </c>
      <c r="J48" s="99"/>
      <c r="K48" s="99"/>
      <c r="L48" s="100"/>
      <c r="M48" s="23"/>
      <c r="N48" s="23"/>
      <c r="O48" s="27"/>
    </row>
    <row r="49" spans="1:15" ht="13.5" customHeight="1" x14ac:dyDescent="0.3">
      <c r="A49" s="40"/>
      <c r="B49" s="96" t="s">
        <v>59</v>
      </c>
      <c r="C49" s="97"/>
      <c r="D49" s="96">
        <v>4</v>
      </c>
      <c r="E49" s="97"/>
      <c r="F49" s="96">
        <v>350</v>
      </c>
      <c r="G49" s="97"/>
      <c r="H49" s="97"/>
      <c r="I49" s="98">
        <v>210</v>
      </c>
      <c r="J49" s="99"/>
      <c r="K49" s="99"/>
      <c r="L49" s="100"/>
      <c r="M49" s="23"/>
      <c r="N49" s="23"/>
      <c r="O49" s="27"/>
    </row>
    <row r="50" spans="1:15" ht="13.5" customHeight="1" x14ac:dyDescent="0.3">
      <c r="A50" s="40"/>
      <c r="B50" s="96" t="s">
        <v>47</v>
      </c>
      <c r="C50" s="97"/>
      <c r="D50" s="96">
        <v>5</v>
      </c>
      <c r="E50" s="97"/>
      <c r="F50" s="96">
        <v>300</v>
      </c>
      <c r="G50" s="97"/>
      <c r="H50" s="97"/>
      <c r="I50" s="98">
        <v>180</v>
      </c>
      <c r="J50" s="99"/>
      <c r="K50" s="99"/>
      <c r="L50" s="100"/>
      <c r="M50" s="23"/>
      <c r="N50" s="23"/>
      <c r="O50" s="27"/>
    </row>
    <row r="51" spans="1:15" ht="13.5" customHeight="1" x14ac:dyDescent="0.3">
      <c r="A51" s="40"/>
      <c r="B51" s="96" t="s">
        <v>48</v>
      </c>
      <c r="C51" s="97"/>
      <c r="D51" s="96">
        <v>6</v>
      </c>
      <c r="E51" s="97"/>
      <c r="F51" s="96">
        <v>300</v>
      </c>
      <c r="G51" s="97"/>
      <c r="H51" s="97"/>
      <c r="I51" s="98">
        <v>180</v>
      </c>
      <c r="J51" s="99"/>
      <c r="K51" s="99"/>
      <c r="L51" s="100"/>
      <c r="M51" s="23"/>
      <c r="N51" s="23"/>
      <c r="O51" s="27"/>
    </row>
    <row r="52" spans="1:15" ht="13.5" customHeight="1" x14ac:dyDescent="0.3">
      <c r="A52" s="40"/>
      <c r="B52" s="96" t="s">
        <v>49</v>
      </c>
      <c r="C52" s="97"/>
      <c r="D52" s="96">
        <v>6</v>
      </c>
      <c r="E52" s="97"/>
      <c r="F52" s="96">
        <v>250</v>
      </c>
      <c r="G52" s="97"/>
      <c r="H52" s="97"/>
      <c r="I52" s="98">
        <v>150</v>
      </c>
      <c r="J52" s="99"/>
      <c r="K52" s="99"/>
      <c r="L52" s="100"/>
      <c r="M52" s="23"/>
      <c r="N52" s="23"/>
      <c r="O52" s="27"/>
    </row>
    <row r="53" spans="1:15" ht="13.5" customHeight="1" x14ac:dyDescent="0.3">
      <c r="A53" s="40"/>
      <c r="B53" s="96" t="s">
        <v>50</v>
      </c>
      <c r="C53" s="97"/>
      <c r="D53" s="96">
        <v>7</v>
      </c>
      <c r="E53" s="97"/>
      <c r="F53" s="96">
        <v>250</v>
      </c>
      <c r="G53" s="97"/>
      <c r="H53" s="97"/>
      <c r="I53" s="98">
        <v>150</v>
      </c>
      <c r="J53" s="99"/>
      <c r="K53" s="99"/>
      <c r="L53" s="100"/>
      <c r="M53" s="23"/>
      <c r="N53" s="23"/>
      <c r="O53" s="27"/>
    </row>
    <row r="54" spans="1:15" ht="13.5" customHeight="1" x14ac:dyDescent="0.3">
      <c r="A54" s="40"/>
      <c r="B54" s="96" t="s">
        <v>61</v>
      </c>
      <c r="C54" s="97"/>
      <c r="D54" s="96" t="s">
        <v>65</v>
      </c>
      <c r="E54" s="97"/>
      <c r="F54" s="96">
        <v>200</v>
      </c>
      <c r="G54" s="97"/>
      <c r="H54" s="97"/>
      <c r="I54" s="98">
        <v>120</v>
      </c>
      <c r="J54" s="99"/>
      <c r="K54" s="99"/>
      <c r="L54" s="100"/>
      <c r="M54" s="23"/>
      <c r="N54" s="23"/>
      <c r="O54" s="27"/>
    </row>
    <row r="55" spans="1:15" ht="13.5" customHeight="1" x14ac:dyDescent="0.3">
      <c r="A55" s="85" t="s">
        <v>51</v>
      </c>
      <c r="B55" s="53"/>
      <c r="D55" s="53"/>
      <c r="F55" s="53"/>
      <c r="I55" s="53"/>
      <c r="J55" s="53"/>
      <c r="K55" s="53"/>
      <c r="L55" s="53"/>
      <c r="M55" s="23"/>
      <c r="N55" s="23"/>
      <c r="O55" s="27"/>
    </row>
    <row r="56" spans="1:15" ht="6" customHeight="1" x14ac:dyDescent="0.3">
      <c r="A56" s="60"/>
      <c r="B56" s="53"/>
      <c r="D56" s="53"/>
      <c r="F56" s="53"/>
      <c r="I56" s="53"/>
      <c r="J56" s="53"/>
      <c r="K56" s="53"/>
      <c r="L56" s="53"/>
      <c r="M56" s="23"/>
      <c r="N56" s="23"/>
      <c r="O56" s="27"/>
    </row>
    <row r="57" spans="1:15" ht="13.5" customHeight="1" x14ac:dyDescent="0.3">
      <c r="A57" s="120" t="s">
        <v>52</v>
      </c>
      <c r="B57" s="121"/>
      <c r="C57" s="121"/>
      <c r="D57" s="121"/>
      <c r="E57" s="121"/>
      <c r="F57" s="121"/>
      <c r="G57" s="121"/>
      <c r="H57" s="121"/>
      <c r="I57" s="121"/>
      <c r="J57" s="121"/>
      <c r="K57" s="121"/>
      <c r="L57" s="121"/>
      <c r="M57" s="121"/>
      <c r="N57" s="121"/>
      <c r="O57" s="122"/>
    </row>
    <row r="58" spans="1:15" ht="58.5" customHeight="1" x14ac:dyDescent="0.3">
      <c r="A58" s="123" t="s">
        <v>82</v>
      </c>
      <c r="B58" s="124"/>
      <c r="C58" s="124"/>
      <c r="D58" s="124"/>
      <c r="E58" s="124"/>
      <c r="F58" s="124"/>
      <c r="G58" s="124"/>
      <c r="H58" s="124"/>
      <c r="I58" s="124"/>
      <c r="J58" s="124"/>
      <c r="K58" s="124"/>
      <c r="L58" s="124"/>
      <c r="M58" s="124"/>
      <c r="N58" s="124"/>
      <c r="O58" s="125"/>
    </row>
    <row r="59" spans="1:15" ht="25.5" customHeight="1" x14ac:dyDescent="0.3">
      <c r="A59" s="123" t="s">
        <v>53</v>
      </c>
      <c r="B59" s="124"/>
      <c r="C59" s="124"/>
      <c r="D59" s="124"/>
      <c r="E59" s="124"/>
      <c r="F59" s="124"/>
      <c r="G59" s="124"/>
      <c r="H59" s="124"/>
      <c r="I59" s="124"/>
      <c r="J59" s="124"/>
      <c r="K59" s="124"/>
      <c r="L59" s="124"/>
      <c r="M59" s="124"/>
      <c r="N59" s="124"/>
      <c r="O59" s="125"/>
    </row>
    <row r="60" spans="1:15" ht="11.25" customHeight="1" x14ac:dyDescent="0.3">
      <c r="A60" s="123" t="s">
        <v>54</v>
      </c>
      <c r="B60" s="124"/>
      <c r="C60" s="124"/>
      <c r="D60" s="124"/>
      <c r="E60" s="124"/>
      <c r="F60" s="124"/>
      <c r="G60" s="124"/>
      <c r="H60" s="124"/>
      <c r="I60" s="124"/>
      <c r="J60" s="124"/>
      <c r="K60" s="124"/>
      <c r="L60" s="124"/>
      <c r="M60" s="124"/>
      <c r="N60" s="124"/>
      <c r="O60" s="125"/>
    </row>
    <row r="61" spans="1:15" ht="13.5" customHeight="1" x14ac:dyDescent="0.3">
      <c r="A61" s="87" t="s">
        <v>55</v>
      </c>
      <c r="B61" s="53"/>
      <c r="D61" s="53"/>
      <c r="F61" s="53"/>
      <c r="I61" s="53"/>
      <c r="J61" s="53"/>
      <c r="K61" s="53"/>
      <c r="L61" s="53"/>
      <c r="M61" s="23"/>
      <c r="N61" s="23"/>
      <c r="O61" s="27"/>
    </row>
    <row r="62" spans="1:15" ht="22.5" customHeight="1" x14ac:dyDescent="0.3">
      <c r="A62" s="90" t="s">
        <v>66</v>
      </c>
      <c r="B62" s="91"/>
      <c r="C62" s="91"/>
      <c r="D62" s="91"/>
      <c r="E62" s="91"/>
      <c r="F62" s="91"/>
      <c r="G62" s="91"/>
      <c r="H62" s="91"/>
      <c r="I62" s="91"/>
      <c r="J62" s="91"/>
      <c r="K62" s="91"/>
      <c r="L62" s="91"/>
      <c r="M62" s="91"/>
      <c r="N62" s="91"/>
      <c r="O62" s="92"/>
    </row>
    <row r="63" spans="1:15" ht="38.25" customHeight="1" x14ac:dyDescent="0.3">
      <c r="A63" s="90" t="s">
        <v>67</v>
      </c>
      <c r="B63" s="91"/>
      <c r="C63" s="91"/>
      <c r="D63" s="91"/>
      <c r="E63" s="91"/>
      <c r="F63" s="91"/>
      <c r="G63" s="91"/>
      <c r="H63" s="91"/>
      <c r="I63" s="91"/>
      <c r="J63" s="91"/>
      <c r="K63" s="91"/>
      <c r="L63" s="91"/>
      <c r="M63" s="91"/>
      <c r="N63" s="91"/>
      <c r="O63" s="92"/>
    </row>
    <row r="64" spans="1:15" ht="26.25" customHeight="1" thickBot="1" x14ac:dyDescent="0.35">
      <c r="A64" s="93" t="s">
        <v>70</v>
      </c>
      <c r="B64" s="94"/>
      <c r="C64" s="94"/>
      <c r="D64" s="94"/>
      <c r="E64" s="94"/>
      <c r="F64" s="94"/>
      <c r="G64" s="94"/>
      <c r="H64" s="94"/>
      <c r="I64" s="94"/>
      <c r="J64" s="94"/>
      <c r="K64" s="94"/>
      <c r="L64" s="94"/>
      <c r="M64" s="94"/>
      <c r="N64" s="94"/>
      <c r="O64" s="95"/>
    </row>
    <row r="65" spans="1:15" ht="12.75" customHeight="1" thickBot="1" x14ac:dyDescent="0.35">
      <c r="A65" s="114" t="s">
        <v>71</v>
      </c>
      <c r="B65" s="115"/>
      <c r="C65" s="115"/>
      <c r="D65" s="115"/>
      <c r="E65" s="115"/>
      <c r="F65" s="115"/>
      <c r="G65" s="115"/>
      <c r="H65" s="115"/>
      <c r="I65" s="115"/>
      <c r="J65" s="115"/>
      <c r="K65" s="115"/>
      <c r="L65" s="115"/>
      <c r="M65" s="115"/>
      <c r="N65" s="115"/>
      <c r="O65" s="116"/>
    </row>
    <row r="66" spans="1:15" ht="6" customHeight="1" x14ac:dyDescent="0.3">
      <c r="A66" s="36"/>
      <c r="B66" s="42"/>
      <c r="C66" s="76"/>
      <c r="D66" s="23"/>
      <c r="E66" s="23"/>
      <c r="F66" s="23"/>
      <c r="G66" s="74"/>
      <c r="H66" s="80"/>
      <c r="I66" s="23"/>
      <c r="J66" s="76"/>
      <c r="K66" s="23"/>
      <c r="L66" s="81"/>
    </row>
    <row r="67" spans="1:15" ht="12.75" customHeight="1" x14ac:dyDescent="0.3">
      <c r="A67" s="38"/>
      <c r="B67" s="117" t="s">
        <v>80</v>
      </c>
      <c r="C67" s="117"/>
      <c r="D67" s="117"/>
      <c r="E67" s="117"/>
      <c r="F67" s="117"/>
      <c r="G67" s="117"/>
      <c r="H67" s="117"/>
      <c r="I67" s="117"/>
      <c r="J67" s="117"/>
      <c r="K67" s="117"/>
      <c r="L67" s="117"/>
      <c r="M67" s="117"/>
      <c r="N67" s="117"/>
      <c r="O67" s="27"/>
    </row>
    <row r="68" spans="1:15" ht="12.75" customHeight="1" x14ac:dyDescent="0.3">
      <c r="A68" s="38"/>
      <c r="B68" s="117"/>
      <c r="C68" s="117"/>
      <c r="D68" s="117"/>
      <c r="E68" s="117"/>
      <c r="F68" s="117"/>
      <c r="G68" s="117"/>
      <c r="H68" s="117"/>
      <c r="I68" s="117"/>
      <c r="J68" s="117"/>
      <c r="K68" s="117"/>
      <c r="L68" s="117"/>
      <c r="M68" s="117"/>
      <c r="N68" s="117"/>
      <c r="O68" s="27"/>
    </row>
    <row r="69" spans="1:15" ht="27" customHeight="1" x14ac:dyDescent="0.3">
      <c r="A69" s="38"/>
      <c r="B69" s="117"/>
      <c r="C69" s="117"/>
      <c r="D69" s="117"/>
      <c r="E69" s="117"/>
      <c r="F69" s="117"/>
      <c r="G69" s="117"/>
      <c r="H69" s="117"/>
      <c r="I69" s="117"/>
      <c r="J69" s="117"/>
      <c r="K69" s="117"/>
      <c r="L69" s="117"/>
      <c r="M69" s="117"/>
      <c r="N69" s="117"/>
      <c r="O69" s="27"/>
    </row>
    <row r="70" spans="1:15" ht="5.25" customHeight="1" thickBot="1" x14ac:dyDescent="0.35">
      <c r="A70" s="38"/>
      <c r="B70" s="23"/>
      <c r="C70" s="82"/>
      <c r="D70" s="82"/>
      <c r="E70" s="82"/>
      <c r="F70" s="82"/>
      <c r="G70" s="82"/>
      <c r="H70" s="82"/>
      <c r="I70" s="82"/>
      <c r="J70" s="82"/>
      <c r="K70" s="82"/>
      <c r="L70" s="82"/>
      <c r="M70" s="82"/>
      <c r="N70" s="82"/>
      <c r="O70" s="27"/>
    </row>
    <row r="71" spans="1:15" ht="12.75" customHeight="1" thickBot="1" x14ac:dyDescent="0.35">
      <c r="A71" s="38"/>
      <c r="C71" s="83"/>
      <c r="H71" s="29"/>
      <c r="I71" s="29"/>
      <c r="J71" s="83" t="s">
        <v>72</v>
      </c>
      <c r="K71" s="83"/>
      <c r="L71" s="29"/>
      <c r="M71" s="110"/>
      <c r="N71" s="111"/>
      <c r="O71" s="86" t="s">
        <v>16</v>
      </c>
    </row>
    <row r="72" spans="1:15" ht="5.25" customHeight="1" thickBot="1" x14ac:dyDescent="0.35">
      <c r="A72" s="41"/>
      <c r="B72" s="43"/>
      <c r="C72" s="43"/>
      <c r="D72" s="43"/>
      <c r="E72" s="43"/>
      <c r="F72" s="43"/>
      <c r="G72" s="43"/>
      <c r="H72" s="43"/>
      <c r="I72" s="43"/>
      <c r="J72" s="43"/>
      <c r="K72" s="43"/>
      <c r="L72" s="43"/>
      <c r="M72" s="43"/>
      <c r="N72" s="43"/>
      <c r="O72" s="34"/>
    </row>
    <row r="73" spans="1:15" ht="13.5" customHeight="1" x14ac:dyDescent="0.3">
      <c r="A73" s="88"/>
      <c r="B73" s="29"/>
      <c r="C73" s="29"/>
      <c r="D73" s="29"/>
      <c r="E73" s="29"/>
      <c r="F73" s="29"/>
      <c r="G73" s="88"/>
      <c r="H73" s="29"/>
      <c r="I73" s="29"/>
      <c r="J73" s="29"/>
      <c r="K73" s="29"/>
      <c r="L73" s="29"/>
      <c r="M73" s="29"/>
      <c r="N73" s="29"/>
      <c r="O73" s="23"/>
    </row>
    <row r="74" spans="1:15" ht="15" customHeight="1" x14ac:dyDescent="0.3">
      <c r="A74" s="23"/>
      <c r="B74" s="29"/>
      <c r="C74" s="29"/>
      <c r="D74" s="29"/>
      <c r="E74" s="29"/>
      <c r="F74" s="29"/>
      <c r="G74" s="23"/>
      <c r="H74" s="29"/>
      <c r="I74" s="29"/>
      <c r="J74" s="29"/>
      <c r="K74" s="29"/>
      <c r="L74" s="29"/>
      <c r="M74" s="29"/>
      <c r="N74" s="29"/>
      <c r="O74" s="23"/>
    </row>
    <row r="75" spans="1:15" ht="12.75" customHeight="1" x14ac:dyDescent="0.3">
      <c r="A75" s="23"/>
      <c r="B75" s="29"/>
      <c r="C75" s="29"/>
      <c r="D75" s="29"/>
      <c r="E75" s="29"/>
      <c r="F75" s="29"/>
      <c r="G75" s="29"/>
      <c r="H75" s="29"/>
      <c r="I75" s="29"/>
      <c r="J75" s="29"/>
      <c r="K75" s="29"/>
      <c r="L75" s="29"/>
      <c r="M75" s="29"/>
      <c r="N75" s="29"/>
      <c r="O75" s="23"/>
    </row>
    <row r="76" spans="1:15" ht="12.75" customHeight="1" x14ac:dyDescent="0.3">
      <c r="A76" s="23"/>
      <c r="B76" s="29"/>
      <c r="C76" s="29"/>
      <c r="D76" s="29"/>
      <c r="E76" s="29"/>
      <c r="F76" s="29"/>
      <c r="G76" s="29"/>
      <c r="H76" s="29"/>
      <c r="I76" s="29"/>
      <c r="J76" s="29"/>
      <c r="K76" s="29"/>
      <c r="L76" s="29"/>
      <c r="M76" s="29"/>
      <c r="N76" s="29"/>
      <c r="O76" s="23"/>
    </row>
    <row r="77" spans="1:15" ht="12.75" customHeight="1" x14ac:dyDescent="0.3">
      <c r="A77" s="23"/>
      <c r="B77" s="29"/>
      <c r="C77" s="29"/>
      <c r="D77" s="29"/>
      <c r="E77" s="29"/>
      <c r="F77" s="29"/>
      <c r="G77" s="29"/>
      <c r="H77" s="29"/>
      <c r="I77" s="29"/>
      <c r="J77" s="29"/>
      <c r="K77" s="29"/>
      <c r="L77" s="29"/>
      <c r="M77" s="29"/>
      <c r="N77" s="29"/>
      <c r="O77" s="23"/>
    </row>
    <row r="78" spans="1:15" ht="12.75" customHeight="1" x14ac:dyDescent="0.3">
      <c r="A78" s="23"/>
      <c r="B78" s="29"/>
      <c r="C78" s="29"/>
      <c r="D78" s="29"/>
      <c r="E78" s="29"/>
      <c r="F78" s="29"/>
      <c r="G78" s="29"/>
      <c r="H78" s="29"/>
      <c r="I78" s="29"/>
      <c r="J78" s="29"/>
      <c r="K78" s="29"/>
      <c r="L78" s="29"/>
      <c r="M78" s="29"/>
      <c r="N78" s="29"/>
      <c r="O78" s="23"/>
    </row>
    <row r="79" spans="1:15" ht="12.75" customHeight="1" x14ac:dyDescent="0.3">
      <c r="A79" s="23"/>
      <c r="B79" s="29"/>
      <c r="C79" s="29"/>
      <c r="D79" s="29"/>
      <c r="E79" s="29"/>
      <c r="F79" s="29"/>
      <c r="G79" s="29"/>
      <c r="H79" s="29"/>
      <c r="I79" s="29"/>
      <c r="J79" s="29"/>
      <c r="K79" s="29"/>
      <c r="L79" s="29"/>
      <c r="M79" s="29"/>
      <c r="N79" s="29"/>
      <c r="O79" s="23"/>
    </row>
    <row r="80" spans="1:15" ht="12.75" customHeight="1" x14ac:dyDescent="0.3">
      <c r="A80" s="23"/>
      <c r="B80" s="29"/>
      <c r="C80" s="29"/>
      <c r="D80" s="29"/>
      <c r="E80" s="29"/>
      <c r="F80" s="29"/>
      <c r="G80" s="29"/>
      <c r="H80" s="29"/>
      <c r="I80" s="29"/>
      <c r="J80" s="29"/>
      <c r="K80" s="29"/>
      <c r="L80" s="29"/>
      <c r="M80" s="29"/>
      <c r="N80" s="29"/>
      <c r="O80" s="23"/>
    </row>
    <row r="81" spans="1:15" ht="12.75" customHeight="1" x14ac:dyDescent="0.3">
      <c r="A81" s="23"/>
      <c r="B81" s="29"/>
      <c r="C81" s="29"/>
      <c r="D81" s="29"/>
      <c r="E81" s="29"/>
      <c r="F81" s="29"/>
      <c r="G81" s="29"/>
      <c r="H81" s="29"/>
      <c r="I81" s="29"/>
      <c r="J81" s="29"/>
      <c r="K81" s="29"/>
      <c r="L81" s="29"/>
      <c r="M81" s="29"/>
      <c r="N81" s="29"/>
      <c r="O81" s="23"/>
    </row>
    <row r="82" spans="1:15" x14ac:dyDescent="0.3">
      <c r="A82" s="23"/>
      <c r="B82" s="29"/>
      <c r="C82" s="29"/>
      <c r="D82" s="29"/>
      <c r="E82" s="29"/>
      <c r="F82" s="29"/>
      <c r="G82" s="29"/>
      <c r="H82" s="29"/>
      <c r="I82" s="29"/>
      <c r="J82" s="29"/>
      <c r="K82" s="29"/>
      <c r="L82" s="29"/>
      <c r="M82" s="29"/>
      <c r="N82" s="29"/>
      <c r="O82" s="23"/>
    </row>
  </sheetData>
  <sheetProtection selectLockedCells="1"/>
  <mergeCells count="80">
    <mergeCell ref="M34:N34"/>
    <mergeCell ref="A36:O36"/>
    <mergeCell ref="F44:H44"/>
    <mergeCell ref="A32:O32"/>
    <mergeCell ref="A33:O33"/>
    <mergeCell ref="B34:K34"/>
    <mergeCell ref="I46:L46"/>
    <mergeCell ref="I45:L45"/>
    <mergeCell ref="I44:L44"/>
    <mergeCell ref="B45:C45"/>
    <mergeCell ref="A37:O37"/>
    <mergeCell ref="I42:L42"/>
    <mergeCell ref="M42:N42"/>
    <mergeCell ref="G16:K16"/>
    <mergeCell ref="C16:D16"/>
    <mergeCell ref="A7:O7"/>
    <mergeCell ref="A8:O10"/>
    <mergeCell ref="A12:O12"/>
    <mergeCell ref="D3:O3"/>
    <mergeCell ref="D4:O4"/>
    <mergeCell ref="D5:O5"/>
    <mergeCell ref="L14:M14"/>
    <mergeCell ref="D14:J14"/>
    <mergeCell ref="M71:N71"/>
    <mergeCell ref="H41:L41"/>
    <mergeCell ref="A65:O65"/>
    <mergeCell ref="B67:N69"/>
    <mergeCell ref="M41:N41"/>
    <mergeCell ref="I48:L48"/>
    <mergeCell ref="A57:O57"/>
    <mergeCell ref="A58:O58"/>
    <mergeCell ref="A59:O59"/>
    <mergeCell ref="A60:O60"/>
    <mergeCell ref="I49:L49"/>
    <mergeCell ref="A43:O43"/>
    <mergeCell ref="F50:H50"/>
    <mergeCell ref="B44:C44"/>
    <mergeCell ref="D44:E44"/>
    <mergeCell ref="B53:C53"/>
    <mergeCell ref="A18:O18"/>
    <mergeCell ref="D20:J20"/>
    <mergeCell ref="D22:J22"/>
    <mergeCell ref="D24:F24"/>
    <mergeCell ref="G30:N30"/>
    <mergeCell ref="B46:C46"/>
    <mergeCell ref="D46:E46"/>
    <mergeCell ref="B47:C47"/>
    <mergeCell ref="B48:C48"/>
    <mergeCell ref="B49:C49"/>
    <mergeCell ref="I47:L47"/>
    <mergeCell ref="I50:L50"/>
    <mergeCell ref="B54:C54"/>
    <mergeCell ref="I51:L51"/>
    <mergeCell ref="I52:L52"/>
    <mergeCell ref="I53:L53"/>
    <mergeCell ref="I54:L54"/>
    <mergeCell ref="F51:H51"/>
    <mergeCell ref="F52:H52"/>
    <mergeCell ref="F53:H53"/>
    <mergeCell ref="F54:H54"/>
    <mergeCell ref="D54:E54"/>
    <mergeCell ref="B51:C51"/>
    <mergeCell ref="B52:C52"/>
    <mergeCell ref="D50:E50"/>
    <mergeCell ref="A63:O63"/>
    <mergeCell ref="A64:O64"/>
    <mergeCell ref="F49:H49"/>
    <mergeCell ref="D45:E45"/>
    <mergeCell ref="D47:E47"/>
    <mergeCell ref="D48:E48"/>
    <mergeCell ref="D49:E49"/>
    <mergeCell ref="F47:H47"/>
    <mergeCell ref="F48:H48"/>
    <mergeCell ref="B50:C50"/>
    <mergeCell ref="D51:E51"/>
    <mergeCell ref="F46:H46"/>
    <mergeCell ref="D52:E52"/>
    <mergeCell ref="D53:E53"/>
    <mergeCell ref="F45:H45"/>
    <mergeCell ref="A62:O62"/>
  </mergeCells>
  <dataValidations yWindow="321" count="1">
    <dataValidation type="list" allowBlank="1" showInputMessage="1" showErrorMessage="1" promptTitle="Construction Types" prompt="Select the appropriate construction type." sqref="D24:F24" xr:uid="{00000000-0002-0000-0000-000000000000}">
      <formula1>"Click Here to Select, Type IA and IB, Type IIA and IIIA, Type IV and V-A, Type IIB and IIIB, Type V-B"</formula1>
    </dataValidation>
  </dataValidations>
  <printOptions horizontalCentered="1"/>
  <pageMargins left="0.25" right="0.25" top="0.5" bottom="0.5" header="0.3" footer="0.3"/>
  <pageSetup scale="63" orientation="portrait" r:id="rId1"/>
  <headerFooter>
    <oddFooter>&amp;CPage &amp;P&amp;RRevised: June 2020</oddFooter>
  </headerFooter>
  <rowBreaks count="1" manualBreakCount="1">
    <brk id="72" max="14" man="1"/>
  </rowBreaks>
  <drawing r:id="rId2"/>
  <extLst>
    <ext xmlns:x14="http://schemas.microsoft.com/office/spreadsheetml/2009/9/main" uri="{CCE6A557-97BC-4b89-ADB6-D9C93CAAB3DF}">
      <x14:dataValidations xmlns:xm="http://schemas.microsoft.com/office/excel/2006/main" yWindow="321" count="1">
        <x14:dataValidation type="list" allowBlank="1" showInputMessage="1" showErrorMessage="1" xr:uid="{00000000-0002-0000-0000-000001000000}">
          <x14:formula1>
            <xm:f>'CONSTRUCTION TYPES'!$A$130:$A$131</xm:f>
          </x14:formula1>
          <xm:sqref>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sheetPr>
  <dimension ref="A1:C34"/>
  <sheetViews>
    <sheetView topLeftCell="A15" workbookViewId="0">
      <selection activeCell="A7" sqref="A7:C7"/>
    </sheetView>
  </sheetViews>
  <sheetFormatPr defaultRowHeight="14.4" x14ac:dyDescent="0.3"/>
  <cols>
    <col min="1" max="1" width="14.6640625" customWidth="1"/>
    <col min="2" max="2" width="21.5546875" customWidth="1"/>
    <col min="3" max="3" width="92" customWidth="1"/>
  </cols>
  <sheetData>
    <row r="1" spans="1:3" ht="15.6" x14ac:dyDescent="0.3">
      <c r="A1" s="44" t="s">
        <v>43</v>
      </c>
      <c r="B1" s="44"/>
    </row>
    <row r="2" spans="1:3" ht="16.8" x14ac:dyDescent="0.3">
      <c r="A2" s="172"/>
      <c r="B2" s="172"/>
      <c r="C2" s="172"/>
    </row>
    <row r="3" spans="1:3" ht="16.8" x14ac:dyDescent="0.3">
      <c r="A3" s="172"/>
      <c r="B3" s="172"/>
      <c r="C3" s="172"/>
    </row>
    <row r="4" spans="1:3" ht="16.8" x14ac:dyDescent="0.3">
      <c r="A4" s="45"/>
      <c r="B4" s="45"/>
      <c r="C4" s="45"/>
    </row>
    <row r="5" spans="1:3" ht="16.8" x14ac:dyDescent="0.3">
      <c r="A5" s="45"/>
      <c r="B5" s="45"/>
      <c r="C5" s="45"/>
    </row>
    <row r="6" spans="1:3" ht="15.75" customHeight="1" x14ac:dyDescent="0.3">
      <c r="A6" s="173" t="s">
        <v>22</v>
      </c>
      <c r="B6" s="173"/>
      <c r="C6" s="173"/>
    </row>
    <row r="7" spans="1:3" ht="46.5" customHeight="1" x14ac:dyDescent="0.3">
      <c r="A7" s="165" t="s">
        <v>85</v>
      </c>
      <c r="B7" s="165"/>
      <c r="C7" s="165"/>
    </row>
    <row r="8" spans="1:3" ht="15.75" customHeight="1" x14ac:dyDescent="0.3">
      <c r="A8" s="173" t="s">
        <v>23</v>
      </c>
      <c r="B8" s="173"/>
      <c r="C8" s="173"/>
    </row>
    <row r="9" spans="1:3" ht="33.75" customHeight="1" x14ac:dyDescent="0.3">
      <c r="A9" s="170" t="s">
        <v>31</v>
      </c>
      <c r="B9" s="170"/>
      <c r="C9" s="170"/>
    </row>
    <row r="10" spans="1:3" ht="6.75" customHeight="1" x14ac:dyDescent="0.3">
      <c r="A10" s="171"/>
      <c r="B10" s="171"/>
      <c r="C10" s="171"/>
    </row>
    <row r="11" spans="1:3" ht="15.6" x14ac:dyDescent="0.3">
      <c r="A11" s="162" t="s">
        <v>32</v>
      </c>
      <c r="B11" s="162"/>
      <c r="C11" s="162"/>
    </row>
    <row r="12" spans="1:3" x14ac:dyDescent="0.3">
      <c r="A12" s="46" t="s">
        <v>1</v>
      </c>
      <c r="B12" s="167" t="s">
        <v>33</v>
      </c>
      <c r="C12" s="164"/>
    </row>
    <row r="13" spans="1:3" x14ac:dyDescent="0.3">
      <c r="A13" s="166"/>
      <c r="B13" s="166"/>
      <c r="C13" s="166"/>
    </row>
    <row r="14" spans="1:3" ht="15.6" x14ac:dyDescent="0.3">
      <c r="A14" s="162" t="s">
        <v>34</v>
      </c>
      <c r="B14" s="162"/>
      <c r="C14" s="162"/>
    </row>
    <row r="15" spans="1:3" x14ac:dyDescent="0.3">
      <c r="A15" s="46" t="s">
        <v>1</v>
      </c>
      <c r="B15" s="167" t="s">
        <v>35</v>
      </c>
      <c r="C15" s="164"/>
    </row>
    <row r="16" spans="1:3" x14ac:dyDescent="0.3">
      <c r="A16" s="46" t="s">
        <v>6</v>
      </c>
      <c r="B16" s="167" t="s">
        <v>36</v>
      </c>
      <c r="C16" s="164"/>
    </row>
    <row r="17" spans="1:3" ht="32.25" customHeight="1" x14ac:dyDescent="0.3">
      <c r="A17" s="47"/>
      <c r="B17" s="168" t="s">
        <v>37</v>
      </c>
      <c r="C17" s="164"/>
    </row>
    <row r="18" spans="1:3" x14ac:dyDescent="0.3">
      <c r="A18" s="46" t="s">
        <v>11</v>
      </c>
      <c r="B18" s="167" t="s">
        <v>38</v>
      </c>
      <c r="C18" s="164"/>
    </row>
    <row r="19" spans="1:3" x14ac:dyDescent="0.3">
      <c r="A19" s="48"/>
      <c r="B19" s="163" t="s">
        <v>24</v>
      </c>
      <c r="C19" s="164"/>
    </row>
    <row r="20" spans="1:3" ht="30" customHeight="1" x14ac:dyDescent="0.3">
      <c r="A20" s="47"/>
      <c r="B20" s="169" t="s">
        <v>39</v>
      </c>
      <c r="C20" s="164"/>
    </row>
    <row r="21" spans="1:3" x14ac:dyDescent="0.3">
      <c r="A21" s="46" t="s">
        <v>12</v>
      </c>
      <c r="B21" s="167" t="s">
        <v>40</v>
      </c>
      <c r="C21" s="164"/>
    </row>
    <row r="22" spans="1:3" x14ac:dyDescent="0.3">
      <c r="A22" s="50"/>
      <c r="B22" s="50"/>
    </row>
    <row r="23" spans="1:3" ht="15.6" x14ac:dyDescent="0.3">
      <c r="A23" s="162" t="s">
        <v>77</v>
      </c>
      <c r="B23" s="162"/>
      <c r="C23" s="162"/>
    </row>
    <row r="24" spans="1:3" ht="36.75" customHeight="1" x14ac:dyDescent="0.3">
      <c r="A24" s="51"/>
      <c r="B24" s="163" t="s">
        <v>41</v>
      </c>
      <c r="C24" s="164"/>
    </row>
    <row r="25" spans="1:3" x14ac:dyDescent="0.3">
      <c r="A25" s="166"/>
      <c r="B25" s="166"/>
      <c r="C25" s="166"/>
    </row>
    <row r="26" spans="1:3" ht="15.6" x14ac:dyDescent="0.3">
      <c r="A26" s="162" t="s">
        <v>78</v>
      </c>
      <c r="B26" s="162"/>
      <c r="C26" s="162"/>
    </row>
    <row r="27" spans="1:3" x14ac:dyDescent="0.3">
      <c r="A27" s="51"/>
      <c r="B27" s="163" t="s">
        <v>81</v>
      </c>
      <c r="C27" s="164"/>
    </row>
    <row r="28" spans="1:3" x14ac:dyDescent="0.3">
      <c r="A28" s="166"/>
      <c r="B28" s="166"/>
      <c r="C28" s="166"/>
    </row>
    <row r="29" spans="1:3" ht="15.6" x14ac:dyDescent="0.3">
      <c r="A29" s="162" t="s">
        <v>79</v>
      </c>
      <c r="B29" s="162"/>
      <c r="C29" s="162"/>
    </row>
    <row r="30" spans="1:3" ht="25.5" customHeight="1" x14ac:dyDescent="0.3">
      <c r="A30" s="51"/>
      <c r="B30" s="165" t="s">
        <v>42</v>
      </c>
      <c r="C30" s="164"/>
    </row>
    <row r="31" spans="1:3" ht="15.6" x14ac:dyDescent="0.3">
      <c r="A31" s="162"/>
      <c r="B31" s="162"/>
      <c r="C31" s="162"/>
    </row>
    <row r="32" spans="1:3" x14ac:dyDescent="0.3">
      <c r="A32" s="51"/>
      <c r="B32" s="51"/>
      <c r="C32" s="49"/>
    </row>
    <row r="34" spans="1:2" x14ac:dyDescent="0.3">
      <c r="A34" s="52"/>
      <c r="B34" s="52"/>
    </row>
  </sheetData>
  <sheetProtection selectLockedCells="1"/>
  <mergeCells count="27">
    <mergeCell ref="A2:C2"/>
    <mergeCell ref="A3:C3"/>
    <mergeCell ref="A6:C6"/>
    <mergeCell ref="A7:C7"/>
    <mergeCell ref="A8:C8"/>
    <mergeCell ref="A9:C9"/>
    <mergeCell ref="A10:C10"/>
    <mergeCell ref="A11:C11"/>
    <mergeCell ref="A13:C13"/>
    <mergeCell ref="A14:C14"/>
    <mergeCell ref="B12:C12"/>
    <mergeCell ref="B21:C21"/>
    <mergeCell ref="B15:C15"/>
    <mergeCell ref="B16:C16"/>
    <mergeCell ref="B17:C17"/>
    <mergeCell ref="B18:C18"/>
    <mergeCell ref="B19:C19"/>
    <mergeCell ref="B20:C20"/>
    <mergeCell ref="A31:C31"/>
    <mergeCell ref="A23:C23"/>
    <mergeCell ref="B24:C24"/>
    <mergeCell ref="B27:C27"/>
    <mergeCell ref="B30:C30"/>
    <mergeCell ref="A25:C25"/>
    <mergeCell ref="A26:C26"/>
    <mergeCell ref="A28:C28"/>
    <mergeCell ref="A29:C29"/>
  </mergeCells>
  <pageMargins left="0.25" right="0.25" top="0.5" bottom="0.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sheetPr>
  <dimension ref="A1:I131"/>
  <sheetViews>
    <sheetView showGridLines="0" view="pageBreakPreview" topLeftCell="A97" zoomScale="120" zoomScaleNormal="100" zoomScaleSheetLayoutView="120" workbookViewId="0">
      <selection activeCell="B135" sqref="B135"/>
    </sheetView>
  </sheetViews>
  <sheetFormatPr defaultRowHeight="14.4" x14ac:dyDescent="0.3"/>
  <cols>
    <col min="1" max="2" width="16.6640625" customWidth="1"/>
    <col min="3" max="3" width="7.88671875" customWidth="1"/>
    <col min="4" max="5" width="16.6640625" customWidth="1"/>
  </cols>
  <sheetData>
    <row r="1" spans="1:9" x14ac:dyDescent="0.3">
      <c r="A1" s="2"/>
      <c r="B1" s="2"/>
      <c r="C1" s="2"/>
      <c r="D1" s="2"/>
      <c r="E1" s="2"/>
      <c r="F1" s="2"/>
      <c r="G1" s="1"/>
      <c r="H1" s="1"/>
      <c r="I1" s="1"/>
    </row>
    <row r="2" spans="1:9" s="22" customFormat="1" ht="17.25" customHeight="1" x14ac:dyDescent="0.3">
      <c r="A2" s="3" t="s">
        <v>17</v>
      </c>
      <c r="B2" s="18" t="s">
        <v>14</v>
      </c>
      <c r="C2" s="19"/>
      <c r="D2" s="3" t="s">
        <v>18</v>
      </c>
      <c r="E2" s="18" t="s">
        <v>14</v>
      </c>
      <c r="F2" s="20"/>
      <c r="G2" s="21"/>
      <c r="H2" s="21"/>
      <c r="I2" s="21"/>
    </row>
    <row r="3" spans="1:9" x14ac:dyDescent="0.3">
      <c r="A3" s="14">
        <v>1</v>
      </c>
      <c r="B3" s="10">
        <v>1500</v>
      </c>
      <c r="C3" s="5"/>
      <c r="D3" s="12">
        <v>1</v>
      </c>
      <c r="E3" s="10">
        <v>1500</v>
      </c>
      <c r="F3" s="2"/>
      <c r="G3" s="1"/>
      <c r="H3" s="1"/>
      <c r="I3" s="1"/>
    </row>
    <row r="4" spans="1:9" x14ac:dyDescent="0.3">
      <c r="A4" s="16">
        <v>22701</v>
      </c>
      <c r="B4" s="7">
        <v>1750</v>
      </c>
      <c r="C4" s="4"/>
      <c r="D4" s="16">
        <v>12701</v>
      </c>
      <c r="E4" s="7">
        <v>1750</v>
      </c>
      <c r="F4" s="11"/>
      <c r="G4" s="1"/>
      <c r="H4" s="1"/>
      <c r="I4" s="1"/>
    </row>
    <row r="5" spans="1:9" x14ac:dyDescent="0.3">
      <c r="A5" s="16">
        <v>30201</v>
      </c>
      <c r="B5" s="7">
        <v>2000</v>
      </c>
      <c r="C5" s="6"/>
      <c r="D5" s="16">
        <v>17001</v>
      </c>
      <c r="E5" s="7">
        <v>2000</v>
      </c>
      <c r="F5" s="6"/>
      <c r="G5" s="1"/>
      <c r="H5" s="1"/>
      <c r="I5" s="1"/>
    </row>
    <row r="6" spans="1:9" x14ac:dyDescent="0.3">
      <c r="A6" s="16">
        <v>38701</v>
      </c>
      <c r="B6" s="7">
        <v>2250</v>
      </c>
      <c r="C6" s="6"/>
      <c r="D6" s="16">
        <v>21801</v>
      </c>
      <c r="E6" s="7">
        <v>2250</v>
      </c>
      <c r="F6" s="6"/>
      <c r="G6" s="1"/>
      <c r="H6" s="1"/>
      <c r="I6" s="1"/>
    </row>
    <row r="7" spans="1:9" x14ac:dyDescent="0.3">
      <c r="A7" s="16">
        <v>48301</v>
      </c>
      <c r="B7" s="7">
        <v>2500</v>
      </c>
      <c r="C7" s="6"/>
      <c r="D7" s="16">
        <v>24201</v>
      </c>
      <c r="E7" s="7">
        <v>2500</v>
      </c>
      <c r="F7" s="6"/>
      <c r="G7" s="1"/>
      <c r="H7" s="1"/>
      <c r="I7" s="1"/>
    </row>
    <row r="8" spans="1:9" x14ac:dyDescent="0.3">
      <c r="A8" s="16">
        <v>59001</v>
      </c>
      <c r="B8" s="7">
        <v>2750</v>
      </c>
      <c r="C8" s="6"/>
      <c r="D8" s="16">
        <v>33201</v>
      </c>
      <c r="E8" s="7">
        <v>2750</v>
      </c>
      <c r="F8" s="6"/>
      <c r="G8" s="1"/>
      <c r="H8" s="1"/>
      <c r="I8" s="1"/>
    </row>
    <row r="9" spans="1:9" x14ac:dyDescent="0.3">
      <c r="A9" s="16">
        <v>70901</v>
      </c>
      <c r="B9" s="7">
        <v>3000</v>
      </c>
      <c r="C9" s="6"/>
      <c r="D9" s="16">
        <v>39701</v>
      </c>
      <c r="E9" s="7">
        <v>3000</v>
      </c>
      <c r="F9" s="6"/>
      <c r="G9" s="1"/>
      <c r="H9" s="1"/>
      <c r="I9" s="1"/>
    </row>
    <row r="10" spans="1:9" x14ac:dyDescent="0.3">
      <c r="A10" s="16">
        <v>83701</v>
      </c>
      <c r="B10" s="7">
        <v>3250</v>
      </c>
      <c r="C10" s="6"/>
      <c r="D10" s="16">
        <v>47101</v>
      </c>
      <c r="E10" s="7">
        <v>3250</v>
      </c>
      <c r="F10" s="6"/>
      <c r="G10" s="1"/>
      <c r="H10" s="1"/>
      <c r="I10" s="1"/>
    </row>
    <row r="11" spans="1:9" x14ac:dyDescent="0.3">
      <c r="A11" s="16">
        <v>97701</v>
      </c>
      <c r="B11" s="7">
        <v>3500</v>
      </c>
      <c r="C11" s="6"/>
      <c r="D11" s="16">
        <v>54901</v>
      </c>
      <c r="E11" s="7">
        <v>3500</v>
      </c>
      <c r="F11" s="6"/>
      <c r="G11" s="1"/>
      <c r="H11" s="1"/>
      <c r="I11" s="1"/>
    </row>
    <row r="12" spans="1:9" x14ac:dyDescent="0.3">
      <c r="A12" s="16">
        <v>112701</v>
      </c>
      <c r="B12" s="7">
        <v>3750</v>
      </c>
      <c r="C12" s="6"/>
      <c r="D12" s="16">
        <v>63401</v>
      </c>
      <c r="E12" s="7">
        <v>3750</v>
      </c>
      <c r="F12" s="6"/>
      <c r="G12" s="1"/>
      <c r="H12" s="1"/>
      <c r="I12" s="1"/>
    </row>
    <row r="13" spans="1:9" x14ac:dyDescent="0.3">
      <c r="A13" s="16">
        <v>128701</v>
      </c>
      <c r="B13" s="7">
        <v>4000</v>
      </c>
      <c r="C13" s="6"/>
      <c r="D13" s="16">
        <v>72401</v>
      </c>
      <c r="E13" s="7">
        <v>4000</v>
      </c>
      <c r="F13" s="6"/>
      <c r="G13" s="1"/>
      <c r="H13" s="1"/>
      <c r="I13" s="1"/>
    </row>
    <row r="14" spans="1:9" x14ac:dyDescent="0.3">
      <c r="A14" s="16">
        <v>145901</v>
      </c>
      <c r="B14" s="7">
        <v>4250</v>
      </c>
      <c r="C14" s="6"/>
      <c r="D14" s="16">
        <v>82101</v>
      </c>
      <c r="E14" s="7">
        <v>4250</v>
      </c>
      <c r="F14" s="6"/>
      <c r="G14" s="1"/>
      <c r="H14" s="1"/>
      <c r="I14" s="1"/>
    </row>
    <row r="15" spans="1:9" x14ac:dyDescent="0.3">
      <c r="A15" s="16">
        <v>164201</v>
      </c>
      <c r="B15" s="7">
        <v>4500</v>
      </c>
      <c r="C15" s="6"/>
      <c r="D15" s="16">
        <v>92401</v>
      </c>
      <c r="E15" s="7">
        <v>4500</v>
      </c>
      <c r="F15" s="6"/>
      <c r="G15" s="1"/>
      <c r="H15" s="1"/>
      <c r="I15" s="1"/>
    </row>
    <row r="16" spans="1:9" x14ac:dyDescent="0.3">
      <c r="A16" s="16">
        <v>183401</v>
      </c>
      <c r="B16" s="7">
        <v>4750</v>
      </c>
      <c r="C16" s="6"/>
      <c r="D16" s="16">
        <v>103101</v>
      </c>
      <c r="E16" s="7">
        <v>4750</v>
      </c>
      <c r="F16" s="6"/>
      <c r="G16" s="1"/>
      <c r="H16" s="1"/>
      <c r="I16" s="1"/>
    </row>
    <row r="17" spans="1:6" x14ac:dyDescent="0.3">
      <c r="A17" s="16">
        <v>203701</v>
      </c>
      <c r="B17" s="7">
        <v>5000</v>
      </c>
      <c r="C17" s="6"/>
      <c r="D17" s="16">
        <v>114601</v>
      </c>
      <c r="E17" s="7">
        <v>5000</v>
      </c>
      <c r="F17" s="6"/>
    </row>
    <row r="18" spans="1:6" x14ac:dyDescent="0.3">
      <c r="A18" s="16">
        <v>225201</v>
      </c>
      <c r="B18" s="7">
        <v>5250</v>
      </c>
      <c r="C18" s="6"/>
      <c r="D18" s="16">
        <v>126701</v>
      </c>
      <c r="E18" s="7">
        <v>5250</v>
      </c>
      <c r="F18" s="6"/>
    </row>
    <row r="19" spans="1:6" x14ac:dyDescent="0.3">
      <c r="A19" s="16">
        <v>247701</v>
      </c>
      <c r="B19" s="7">
        <v>5500</v>
      </c>
      <c r="C19" s="6"/>
      <c r="D19" s="16">
        <v>139401</v>
      </c>
      <c r="E19" s="7">
        <v>5500</v>
      </c>
      <c r="F19" s="6"/>
    </row>
    <row r="20" spans="1:6" x14ac:dyDescent="0.3">
      <c r="A20" s="16">
        <v>271201</v>
      </c>
      <c r="B20" s="7">
        <v>5750</v>
      </c>
      <c r="C20" s="6"/>
      <c r="D20" s="16">
        <v>152601</v>
      </c>
      <c r="E20" s="7">
        <v>5750</v>
      </c>
      <c r="F20" s="6"/>
    </row>
    <row r="21" spans="1:6" x14ac:dyDescent="0.3">
      <c r="A21" s="17">
        <v>295901</v>
      </c>
      <c r="B21" s="7">
        <v>6000</v>
      </c>
      <c r="C21" s="6"/>
      <c r="D21" s="17">
        <v>166501</v>
      </c>
      <c r="E21" s="7">
        <v>6000</v>
      </c>
      <c r="F21" s="6"/>
    </row>
    <row r="22" spans="1:6" x14ac:dyDescent="0.3">
      <c r="A22" s="4"/>
      <c r="B22" s="7">
        <v>6250</v>
      </c>
      <c r="C22" s="6"/>
      <c r="D22" s="6"/>
      <c r="E22" s="7">
        <v>6250</v>
      </c>
      <c r="F22" s="6"/>
    </row>
    <row r="23" spans="1:6" x14ac:dyDescent="0.3">
      <c r="A23" s="1"/>
      <c r="B23" s="7">
        <v>6500</v>
      </c>
      <c r="C23" s="6"/>
      <c r="D23" s="1"/>
      <c r="E23" s="7">
        <v>6500</v>
      </c>
      <c r="F23" s="6"/>
    </row>
    <row r="24" spans="1:6" x14ac:dyDescent="0.3">
      <c r="A24" s="4"/>
      <c r="B24" s="7">
        <v>6750</v>
      </c>
      <c r="C24" s="6"/>
      <c r="D24" s="1"/>
      <c r="E24" s="7">
        <v>6750</v>
      </c>
      <c r="F24" s="6"/>
    </row>
    <row r="25" spans="1:6" x14ac:dyDescent="0.3">
      <c r="A25" s="4"/>
      <c r="B25" s="7">
        <v>7000</v>
      </c>
      <c r="C25" s="6"/>
      <c r="D25" s="1"/>
      <c r="E25" s="7">
        <v>7000</v>
      </c>
      <c r="F25" s="6"/>
    </row>
    <row r="26" spans="1:6" x14ac:dyDescent="0.3">
      <c r="A26" s="6"/>
      <c r="B26" s="7">
        <v>7250</v>
      </c>
      <c r="C26" s="6"/>
      <c r="D26" s="1"/>
      <c r="E26" s="7">
        <v>7250</v>
      </c>
      <c r="F26" s="6"/>
    </row>
    <row r="27" spans="1:6" x14ac:dyDescent="0.3">
      <c r="A27" s="6"/>
      <c r="B27" s="7">
        <v>7500</v>
      </c>
      <c r="C27" s="6"/>
      <c r="D27" s="1"/>
      <c r="E27" s="7">
        <v>7500</v>
      </c>
      <c r="F27" s="6"/>
    </row>
    <row r="28" spans="1:6" x14ac:dyDescent="0.3">
      <c r="A28" s="6"/>
      <c r="B28" s="7">
        <v>7750</v>
      </c>
      <c r="C28" s="6"/>
      <c r="D28" s="1"/>
      <c r="E28" s="7">
        <v>7750</v>
      </c>
      <c r="F28" s="6"/>
    </row>
    <row r="29" spans="1:6" x14ac:dyDescent="0.3">
      <c r="A29" s="6"/>
      <c r="B29" s="8">
        <v>8000</v>
      </c>
      <c r="C29" s="6"/>
      <c r="D29" s="1"/>
      <c r="E29" s="8">
        <v>8000</v>
      </c>
      <c r="F29" s="6"/>
    </row>
    <row r="30" spans="1:6" x14ac:dyDescent="0.3">
      <c r="A30" s="6"/>
      <c r="B30" s="6"/>
      <c r="C30" s="6"/>
      <c r="D30" s="1"/>
      <c r="E30" s="6"/>
      <c r="F30" s="6"/>
    </row>
    <row r="31" spans="1:6" x14ac:dyDescent="0.3">
      <c r="A31" s="6"/>
      <c r="B31" s="6"/>
      <c r="C31" s="6"/>
      <c r="D31" s="1"/>
      <c r="E31" s="6"/>
      <c r="F31" s="6"/>
    </row>
    <row r="32" spans="1:6" x14ac:dyDescent="0.3">
      <c r="A32" s="6"/>
      <c r="B32" s="6"/>
      <c r="C32" s="6"/>
      <c r="D32" s="1"/>
      <c r="E32" s="6"/>
      <c r="F32" s="6"/>
    </row>
    <row r="33" spans="1:9" x14ac:dyDescent="0.3">
      <c r="A33" s="6"/>
      <c r="B33" s="6"/>
      <c r="C33" s="6"/>
      <c r="D33" s="1"/>
      <c r="E33" s="6"/>
      <c r="F33" s="6"/>
    </row>
    <row r="34" spans="1:9" x14ac:dyDescent="0.3">
      <c r="A34" s="6"/>
      <c r="B34" s="6"/>
      <c r="C34" s="6"/>
      <c r="D34" s="1"/>
      <c r="E34" s="6"/>
      <c r="F34" s="6"/>
    </row>
    <row r="35" spans="1:9" x14ac:dyDescent="0.3">
      <c r="A35" s="6"/>
      <c r="B35" s="6"/>
      <c r="C35" s="6"/>
      <c r="D35" s="1"/>
      <c r="E35" s="6"/>
      <c r="F35" s="6"/>
    </row>
    <row r="36" spans="1:9" x14ac:dyDescent="0.3">
      <c r="A36" s="6"/>
      <c r="B36" s="6"/>
      <c r="C36" s="6"/>
      <c r="D36" s="1"/>
      <c r="E36" s="6"/>
      <c r="F36" s="6"/>
    </row>
    <row r="37" spans="1:9" x14ac:dyDescent="0.3">
      <c r="A37" s="6"/>
      <c r="B37" s="6"/>
      <c r="C37" s="6"/>
      <c r="D37" s="1"/>
      <c r="E37" s="6"/>
      <c r="F37" s="6"/>
    </row>
    <row r="38" spans="1:9" x14ac:dyDescent="0.3">
      <c r="A38" s="6"/>
      <c r="B38" s="6"/>
      <c r="C38" s="6"/>
      <c r="D38" s="1"/>
      <c r="E38" s="6"/>
      <c r="F38" s="6"/>
    </row>
    <row r="39" spans="1:9" x14ac:dyDescent="0.3">
      <c r="A39" s="6"/>
      <c r="B39" s="6"/>
      <c r="C39" s="6"/>
      <c r="D39" s="1"/>
      <c r="E39" s="6"/>
      <c r="F39" s="6"/>
    </row>
    <row r="40" spans="1:9" x14ac:dyDescent="0.3">
      <c r="A40" s="6"/>
      <c r="B40" s="6"/>
      <c r="C40" s="6"/>
      <c r="D40" s="1"/>
      <c r="E40" s="6"/>
      <c r="F40" s="6"/>
    </row>
    <row r="41" spans="1:9" x14ac:dyDescent="0.3">
      <c r="A41" s="6"/>
      <c r="B41" s="6"/>
      <c r="C41" s="6"/>
      <c r="D41" s="1"/>
      <c r="E41" s="6"/>
      <c r="F41" s="6"/>
    </row>
    <row r="42" spans="1:9" x14ac:dyDescent="0.3">
      <c r="A42" s="6"/>
      <c r="B42" s="6"/>
      <c r="C42" s="6"/>
      <c r="D42" s="1"/>
      <c r="E42" s="6"/>
      <c r="F42" s="6"/>
    </row>
    <row r="43" spans="1:9" x14ac:dyDescent="0.3">
      <c r="A43" s="6"/>
      <c r="B43" s="6"/>
      <c r="C43" s="6"/>
      <c r="D43" s="1"/>
      <c r="E43" s="6"/>
      <c r="F43" s="6"/>
    </row>
    <row r="44" spans="1:9" x14ac:dyDescent="0.3">
      <c r="A44" s="6"/>
      <c r="B44" s="6"/>
      <c r="C44" s="6"/>
      <c r="D44" s="1"/>
      <c r="E44" s="6"/>
      <c r="F44" s="6"/>
    </row>
    <row r="45" spans="1:9" x14ac:dyDescent="0.3">
      <c r="A45" s="6"/>
      <c r="B45" s="6"/>
      <c r="C45" s="6"/>
      <c r="D45" s="1"/>
      <c r="E45" s="6"/>
      <c r="F45" s="6"/>
    </row>
    <row r="46" spans="1:9" x14ac:dyDescent="0.3">
      <c r="A46" s="6"/>
      <c r="B46" s="6"/>
      <c r="C46" s="6"/>
      <c r="D46" s="1"/>
      <c r="E46" s="6"/>
      <c r="F46" s="6"/>
    </row>
    <row r="47" spans="1:9" s="22" customFormat="1" ht="17.25" customHeight="1" x14ac:dyDescent="0.3">
      <c r="A47" s="3" t="s">
        <v>19</v>
      </c>
      <c r="B47" s="18" t="s">
        <v>14</v>
      </c>
      <c r="C47" s="19"/>
      <c r="D47" s="3" t="s">
        <v>20</v>
      </c>
      <c r="E47" s="18" t="s">
        <v>14</v>
      </c>
      <c r="F47" s="20"/>
      <c r="G47" s="21"/>
      <c r="H47" s="21"/>
      <c r="I47" s="21"/>
    </row>
    <row r="48" spans="1:9" x14ac:dyDescent="0.3">
      <c r="A48" s="12">
        <v>1</v>
      </c>
      <c r="B48" s="13">
        <v>1500</v>
      </c>
      <c r="C48" s="1"/>
      <c r="D48" s="9">
        <v>1</v>
      </c>
      <c r="E48" s="7">
        <v>1500</v>
      </c>
      <c r="F48" s="1"/>
    </row>
    <row r="49" spans="1:6" x14ac:dyDescent="0.3">
      <c r="A49" s="7">
        <v>8201</v>
      </c>
      <c r="B49" s="7">
        <v>1750</v>
      </c>
      <c r="C49" s="1"/>
      <c r="D49" s="7">
        <v>5901</v>
      </c>
      <c r="E49" s="7">
        <v>1750</v>
      </c>
      <c r="F49" s="1"/>
    </row>
    <row r="50" spans="1:6" x14ac:dyDescent="0.3">
      <c r="A50" s="7">
        <v>10901</v>
      </c>
      <c r="B50" s="7">
        <v>2000</v>
      </c>
      <c r="C50" s="1"/>
      <c r="D50" s="7">
        <v>7901</v>
      </c>
      <c r="E50" s="7">
        <v>2000</v>
      </c>
      <c r="F50" s="1"/>
    </row>
    <row r="51" spans="1:6" x14ac:dyDescent="0.3">
      <c r="A51" s="7">
        <v>12901</v>
      </c>
      <c r="B51" s="7">
        <v>2250</v>
      </c>
      <c r="C51" s="1"/>
      <c r="D51" s="7">
        <v>9801</v>
      </c>
      <c r="E51" s="7">
        <v>2250</v>
      </c>
      <c r="F51" s="1"/>
    </row>
    <row r="52" spans="1:6" x14ac:dyDescent="0.3">
      <c r="A52" s="7">
        <v>17401</v>
      </c>
      <c r="B52" s="7">
        <v>2500</v>
      </c>
      <c r="C52" s="1"/>
      <c r="D52" s="7">
        <v>12601</v>
      </c>
      <c r="E52" s="7">
        <v>2500</v>
      </c>
      <c r="F52" s="1"/>
    </row>
    <row r="53" spans="1:6" x14ac:dyDescent="0.3">
      <c r="A53" s="7">
        <v>21301</v>
      </c>
      <c r="B53" s="7">
        <v>2750</v>
      </c>
      <c r="C53" s="1"/>
      <c r="D53" s="7">
        <v>15401</v>
      </c>
      <c r="E53" s="7">
        <v>2750</v>
      </c>
      <c r="F53" s="1"/>
    </row>
    <row r="54" spans="1:6" x14ac:dyDescent="0.3">
      <c r="A54" s="7">
        <v>25501</v>
      </c>
      <c r="B54" s="7">
        <v>3000</v>
      </c>
      <c r="C54" s="1"/>
      <c r="D54" s="7">
        <v>18401</v>
      </c>
      <c r="E54" s="7">
        <v>3000</v>
      </c>
      <c r="F54" s="1"/>
    </row>
    <row r="55" spans="1:6" x14ac:dyDescent="0.3">
      <c r="A55" s="7">
        <v>30101</v>
      </c>
      <c r="B55" s="7">
        <v>3250</v>
      </c>
      <c r="C55" s="1"/>
      <c r="D55" s="7">
        <v>21801</v>
      </c>
      <c r="E55" s="7">
        <v>3250</v>
      </c>
      <c r="F55" s="1"/>
    </row>
    <row r="56" spans="1:6" x14ac:dyDescent="0.3">
      <c r="A56" s="7">
        <v>35201</v>
      </c>
      <c r="B56" s="7">
        <v>3500</v>
      </c>
      <c r="C56" s="1"/>
      <c r="D56" s="7">
        <v>25901</v>
      </c>
      <c r="E56" s="7">
        <v>3500</v>
      </c>
      <c r="F56" s="1"/>
    </row>
    <row r="57" spans="1:6" x14ac:dyDescent="0.3">
      <c r="A57" s="7">
        <v>40601</v>
      </c>
      <c r="B57" s="7">
        <v>3750</v>
      </c>
      <c r="C57" s="1"/>
      <c r="D57" s="7">
        <v>29301</v>
      </c>
      <c r="E57" s="7">
        <v>3750</v>
      </c>
      <c r="F57" s="1"/>
    </row>
    <row r="58" spans="1:6" x14ac:dyDescent="0.3">
      <c r="A58" s="7">
        <v>46401</v>
      </c>
      <c r="B58" s="7">
        <v>4000</v>
      </c>
      <c r="C58" s="1"/>
      <c r="D58" s="7">
        <v>33501</v>
      </c>
      <c r="E58" s="7">
        <v>4000</v>
      </c>
    </row>
    <row r="59" spans="1:6" x14ac:dyDescent="0.3">
      <c r="A59" s="7">
        <v>52501</v>
      </c>
      <c r="B59" s="7">
        <v>4250</v>
      </c>
      <c r="C59" s="1"/>
      <c r="D59" s="7">
        <v>37901</v>
      </c>
      <c r="E59" s="7">
        <v>4250</v>
      </c>
    </row>
    <row r="60" spans="1:6" x14ac:dyDescent="0.3">
      <c r="A60" s="7">
        <v>59101</v>
      </c>
      <c r="B60" s="7">
        <v>4500</v>
      </c>
      <c r="C60" s="1"/>
      <c r="D60" s="7">
        <v>42701</v>
      </c>
      <c r="E60" s="7">
        <v>4500</v>
      </c>
    </row>
    <row r="61" spans="1:6" x14ac:dyDescent="0.3">
      <c r="A61" s="7">
        <v>66001</v>
      </c>
      <c r="B61" s="7">
        <v>4750</v>
      </c>
      <c r="C61" s="1"/>
      <c r="D61" s="7">
        <v>47701</v>
      </c>
      <c r="E61" s="7">
        <v>4750</v>
      </c>
    </row>
    <row r="62" spans="1:6" x14ac:dyDescent="0.3">
      <c r="A62" s="7">
        <v>73301</v>
      </c>
      <c r="B62" s="7">
        <v>5000</v>
      </c>
      <c r="C62" s="1"/>
      <c r="D62" s="7">
        <v>53001</v>
      </c>
      <c r="E62" s="7">
        <v>5000</v>
      </c>
    </row>
    <row r="63" spans="1:6" x14ac:dyDescent="0.3">
      <c r="A63" s="7">
        <v>81101</v>
      </c>
      <c r="B63" s="7">
        <v>5250</v>
      </c>
      <c r="C63" s="1"/>
      <c r="D63" s="7">
        <v>58601</v>
      </c>
      <c r="E63" s="7">
        <v>5250</v>
      </c>
    </row>
    <row r="64" spans="1:6" x14ac:dyDescent="0.3">
      <c r="A64" s="7">
        <v>89201</v>
      </c>
      <c r="B64" s="7">
        <v>5500</v>
      </c>
      <c r="C64" s="1"/>
      <c r="D64" s="7">
        <v>65401</v>
      </c>
      <c r="E64" s="7">
        <v>5500</v>
      </c>
    </row>
    <row r="65" spans="1:5" x14ac:dyDescent="0.3">
      <c r="A65" s="7">
        <v>97701</v>
      </c>
      <c r="B65" s="7">
        <v>5750</v>
      </c>
      <c r="C65" s="1"/>
      <c r="D65" s="7">
        <v>70601</v>
      </c>
      <c r="E65" s="7">
        <v>5750</v>
      </c>
    </row>
    <row r="66" spans="1:5" x14ac:dyDescent="0.3">
      <c r="A66" s="7">
        <v>106501</v>
      </c>
      <c r="B66" s="7">
        <v>6000</v>
      </c>
      <c r="C66" s="1"/>
      <c r="D66" s="7">
        <v>77001</v>
      </c>
      <c r="E66" s="7">
        <v>6000</v>
      </c>
    </row>
    <row r="67" spans="1:5" x14ac:dyDescent="0.3">
      <c r="A67" s="7">
        <v>115801</v>
      </c>
      <c r="B67" s="7">
        <v>6250</v>
      </c>
      <c r="C67" s="1"/>
      <c r="D67" s="7">
        <v>83701</v>
      </c>
      <c r="E67" s="7">
        <v>6250</v>
      </c>
    </row>
    <row r="68" spans="1:5" x14ac:dyDescent="0.3">
      <c r="A68" s="7">
        <v>125501</v>
      </c>
      <c r="B68" s="7">
        <v>6500</v>
      </c>
      <c r="C68" s="1"/>
      <c r="D68" s="7">
        <v>90601</v>
      </c>
      <c r="E68" s="7">
        <v>6500</v>
      </c>
    </row>
    <row r="69" spans="1:5" x14ac:dyDescent="0.3">
      <c r="A69" s="7">
        <v>135501</v>
      </c>
      <c r="B69" s="7">
        <v>6750</v>
      </c>
      <c r="C69" s="1"/>
      <c r="D69" s="7">
        <v>97901</v>
      </c>
      <c r="E69" s="7">
        <v>6750</v>
      </c>
    </row>
    <row r="70" spans="1:5" x14ac:dyDescent="0.3">
      <c r="A70" s="7">
        <v>145801</v>
      </c>
      <c r="B70" s="7">
        <v>7000</v>
      </c>
      <c r="C70" s="1"/>
      <c r="D70" s="7">
        <v>106801</v>
      </c>
      <c r="E70" s="7">
        <v>7000</v>
      </c>
    </row>
    <row r="71" spans="1:5" x14ac:dyDescent="0.3">
      <c r="A71" s="7">
        <v>156701</v>
      </c>
      <c r="B71" s="7">
        <v>7250</v>
      </c>
      <c r="C71" s="1"/>
      <c r="D71" s="7">
        <v>113201</v>
      </c>
      <c r="E71" s="7">
        <v>7250</v>
      </c>
    </row>
    <row r="72" spans="1:5" x14ac:dyDescent="0.3">
      <c r="A72" s="7">
        <v>167901</v>
      </c>
      <c r="B72" s="7">
        <v>7500</v>
      </c>
      <c r="C72" s="1"/>
      <c r="D72" s="7">
        <v>121301</v>
      </c>
      <c r="E72" s="7">
        <v>7500</v>
      </c>
    </row>
    <row r="73" spans="1:5" x14ac:dyDescent="0.3">
      <c r="A73" s="7">
        <v>179401</v>
      </c>
      <c r="B73" s="7">
        <v>7750</v>
      </c>
      <c r="C73" s="1"/>
      <c r="D73" s="7">
        <v>129601</v>
      </c>
      <c r="E73" s="7">
        <v>7750</v>
      </c>
    </row>
    <row r="74" spans="1:5" x14ac:dyDescent="0.3">
      <c r="A74" s="8">
        <v>191401</v>
      </c>
      <c r="B74" s="8">
        <v>8000</v>
      </c>
      <c r="C74" s="1"/>
      <c r="D74" s="8">
        <v>138301</v>
      </c>
      <c r="E74" s="8">
        <v>8000</v>
      </c>
    </row>
    <row r="75" spans="1:5" x14ac:dyDescent="0.3">
      <c r="A75" s="4"/>
      <c r="B75" s="1"/>
      <c r="C75" s="1"/>
      <c r="D75" s="1"/>
      <c r="E75" s="1"/>
    </row>
    <row r="93" spans="1:9" s="22" customFormat="1" ht="17.25" customHeight="1" x14ac:dyDescent="0.3">
      <c r="A93" s="3" t="s">
        <v>21</v>
      </c>
      <c r="B93" s="18" t="s">
        <v>14</v>
      </c>
      <c r="C93" s="19"/>
      <c r="D93"/>
      <c r="E93"/>
      <c r="F93" s="20"/>
      <c r="G93" s="21"/>
      <c r="H93" s="21"/>
      <c r="I93" s="21"/>
    </row>
    <row r="94" spans="1:9" x14ac:dyDescent="0.3">
      <c r="A94" s="9">
        <v>1</v>
      </c>
      <c r="B94" s="15">
        <v>1500</v>
      </c>
    </row>
    <row r="95" spans="1:9" x14ac:dyDescent="0.3">
      <c r="A95" s="7">
        <v>3601</v>
      </c>
      <c r="B95" s="7">
        <v>1750</v>
      </c>
    </row>
    <row r="96" spans="1:9" x14ac:dyDescent="0.3">
      <c r="A96" s="7">
        <v>4801</v>
      </c>
      <c r="B96" s="7">
        <v>2000</v>
      </c>
    </row>
    <row r="97" spans="1:2" x14ac:dyDescent="0.3">
      <c r="A97" s="7">
        <v>6201</v>
      </c>
      <c r="B97" s="7">
        <v>2250</v>
      </c>
    </row>
    <row r="98" spans="1:2" x14ac:dyDescent="0.3">
      <c r="A98" s="7">
        <v>7701</v>
      </c>
      <c r="B98" s="7">
        <v>2500</v>
      </c>
    </row>
    <row r="99" spans="1:2" x14ac:dyDescent="0.3">
      <c r="A99" s="7">
        <v>9401</v>
      </c>
      <c r="B99" s="7">
        <v>2750</v>
      </c>
    </row>
    <row r="100" spans="1:2" x14ac:dyDescent="0.3">
      <c r="A100" s="7">
        <v>11301</v>
      </c>
      <c r="B100" s="7">
        <v>3000</v>
      </c>
    </row>
    <row r="101" spans="1:2" x14ac:dyDescent="0.3">
      <c r="A101" s="7">
        <v>13401</v>
      </c>
      <c r="B101" s="7">
        <v>3250</v>
      </c>
    </row>
    <row r="102" spans="1:2" x14ac:dyDescent="0.3">
      <c r="A102" s="7">
        <v>15601</v>
      </c>
      <c r="B102" s="7">
        <v>3500</v>
      </c>
    </row>
    <row r="103" spans="1:2" x14ac:dyDescent="0.3">
      <c r="A103" s="7">
        <v>18001</v>
      </c>
      <c r="B103" s="7">
        <v>3750</v>
      </c>
    </row>
    <row r="104" spans="1:2" x14ac:dyDescent="0.3">
      <c r="A104" s="7">
        <v>20601</v>
      </c>
      <c r="B104" s="7">
        <v>4000</v>
      </c>
    </row>
    <row r="105" spans="1:2" x14ac:dyDescent="0.3">
      <c r="A105" s="7">
        <v>23301</v>
      </c>
      <c r="B105" s="7">
        <v>4250</v>
      </c>
    </row>
    <row r="106" spans="1:2" x14ac:dyDescent="0.3">
      <c r="A106" s="7">
        <v>26301</v>
      </c>
      <c r="B106" s="7">
        <v>4500</v>
      </c>
    </row>
    <row r="107" spans="1:2" x14ac:dyDescent="0.3">
      <c r="A107" s="7">
        <v>29301</v>
      </c>
      <c r="B107" s="7">
        <v>4750</v>
      </c>
    </row>
    <row r="108" spans="1:2" x14ac:dyDescent="0.3">
      <c r="A108" s="7">
        <v>32601</v>
      </c>
      <c r="B108" s="7">
        <v>5000</v>
      </c>
    </row>
    <row r="109" spans="1:2" x14ac:dyDescent="0.3">
      <c r="A109" s="7">
        <v>36001</v>
      </c>
      <c r="B109" s="7">
        <v>5250</v>
      </c>
    </row>
    <row r="110" spans="1:2" x14ac:dyDescent="0.3">
      <c r="A110" s="7">
        <v>39601</v>
      </c>
      <c r="B110" s="7">
        <v>5500</v>
      </c>
    </row>
    <row r="111" spans="1:2" x14ac:dyDescent="0.3">
      <c r="A111" s="7">
        <v>43401</v>
      </c>
      <c r="B111" s="7">
        <v>5750</v>
      </c>
    </row>
    <row r="112" spans="1:2" x14ac:dyDescent="0.3">
      <c r="A112" s="7">
        <v>47401</v>
      </c>
      <c r="B112" s="7">
        <v>6000</v>
      </c>
    </row>
    <row r="113" spans="1:2" x14ac:dyDescent="0.3">
      <c r="A113" s="7">
        <v>51501</v>
      </c>
      <c r="B113" s="7">
        <v>6250</v>
      </c>
    </row>
    <row r="114" spans="1:2" x14ac:dyDescent="0.3">
      <c r="A114" s="7">
        <v>55701</v>
      </c>
      <c r="B114" s="7">
        <v>6500</v>
      </c>
    </row>
    <row r="115" spans="1:2" x14ac:dyDescent="0.3">
      <c r="A115" s="7">
        <v>60201</v>
      </c>
      <c r="B115" s="7">
        <v>6750</v>
      </c>
    </row>
    <row r="116" spans="1:2" x14ac:dyDescent="0.3">
      <c r="A116" s="7">
        <v>64801</v>
      </c>
      <c r="B116" s="7">
        <v>7000</v>
      </c>
    </row>
    <row r="117" spans="1:2" x14ac:dyDescent="0.3">
      <c r="A117" s="7">
        <v>69601</v>
      </c>
      <c r="B117" s="7">
        <v>7250</v>
      </c>
    </row>
    <row r="118" spans="1:2" x14ac:dyDescent="0.3">
      <c r="A118" s="7">
        <v>74601</v>
      </c>
      <c r="B118" s="7">
        <v>7500</v>
      </c>
    </row>
    <row r="119" spans="1:2" x14ac:dyDescent="0.3">
      <c r="A119" s="7">
        <v>79801</v>
      </c>
      <c r="B119" s="7">
        <v>7750</v>
      </c>
    </row>
    <row r="120" spans="1:2" x14ac:dyDescent="0.3">
      <c r="A120" s="8">
        <v>85101</v>
      </c>
      <c r="B120" s="8">
        <v>8000</v>
      </c>
    </row>
    <row r="130" spans="1:1" x14ac:dyDescent="0.3">
      <c r="A130" t="s">
        <v>56</v>
      </c>
    </row>
    <row r="131" spans="1:1" x14ac:dyDescent="0.3">
      <c r="A131" t="s">
        <v>57</v>
      </c>
    </row>
  </sheetData>
  <sheetProtection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80ececd8-3e91-4bc2-af5e-ee311905efbe">Oregon Fire Code - 2010</Category>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30ADC01810ED45BB21DA1E1DB43C76" ma:contentTypeVersion="17" ma:contentTypeDescription="Create a new document." ma:contentTypeScope="" ma:versionID="f7f9153d0b24fbd815d182ad043de2ed">
  <xsd:schema xmlns:xsd="http://www.w3.org/2001/XMLSchema" xmlns:xs="http://www.w3.org/2001/XMLSchema" xmlns:p="http://schemas.microsoft.com/office/2006/metadata/properties" xmlns:ns1="http://schemas.microsoft.com/sharepoint/v3" xmlns:ns2="80ececd8-3e91-4bc2-af5e-ee311905efbe" xmlns:ns3="http://schemas.microsoft.com/sharepoint/v4" targetNamespace="http://schemas.microsoft.com/office/2006/metadata/properties" ma:root="true" ma:fieldsID="9b5fe92f633c082fb6e706dc8521dfc0" ns1:_="" ns2:_="" ns3:_="">
    <xsd:import namespace="http://schemas.microsoft.com/sharepoint/v3"/>
    <xsd:import namespace="80ececd8-3e91-4bc2-af5e-ee311905efbe"/>
    <xsd:import namespace="http://schemas.microsoft.com/sharepoint/v4"/>
    <xsd:element name="properties">
      <xsd:complexType>
        <xsd:sequence>
          <xsd:element name="documentManagement">
            <xsd:complexType>
              <xsd:all>
                <xsd:element ref="ns2:Category"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vti_ItemHoldRecordStatus" ma:index="11"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ececd8-3e91-4bc2-af5e-ee311905efbe" elementFormDefault="qualified">
    <xsd:import namespace="http://schemas.microsoft.com/office/2006/documentManagement/types"/>
    <xsd:import namespace="http://schemas.microsoft.com/office/infopath/2007/PartnerControls"/>
    <xsd:element name="Category" ma:index="8" nillable="true" ma:displayName="Category" ma:format="RadioButtons" ma:internalName="Category">
      <xsd:simpleType>
        <xsd:union memberTypes="dms:Text">
          <xsd:simpleType>
            <xsd:restriction base="dms:Choice">
              <xsd:enumeration value="Type In Category"/>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66B05B-D430-4DAA-9F6E-35EF1EB5167C}">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0ececd8-3e91-4bc2-af5e-ee311905efbe"/>
    <ds:schemaRef ds:uri="http://www.w3.org/XML/1998/namespace"/>
  </ds:schemaRefs>
</ds:datastoreItem>
</file>

<file path=customXml/itemProps2.xml><?xml version="1.0" encoding="utf-8"?>
<ds:datastoreItem xmlns:ds="http://schemas.openxmlformats.org/officeDocument/2006/customXml" ds:itemID="{67ECD499-8DF4-4B8F-87B4-CAE33505B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0ececd8-3e91-4bc2-af5e-ee311905efb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40377A-CEB1-4EDF-9CB0-6E32D92F63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FIRE FLOW WORKSHEET</vt:lpstr>
      <vt:lpstr>INSTRUCTIONS</vt:lpstr>
      <vt:lpstr>CONSTRUCTION TYPES</vt:lpstr>
      <vt:lpstr>'FIRE FLOW WORKSHEET'!Print_Area</vt:lpstr>
    </vt:vector>
  </TitlesOfParts>
  <Company>Tualatin Valley Fire &amp; Rescue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dukesh</dc:creator>
  <cp:lastModifiedBy>Brandi Gilbert</cp:lastModifiedBy>
  <cp:lastPrinted>2020-06-29T23:42:07Z</cp:lastPrinted>
  <dcterms:created xsi:type="dcterms:W3CDTF">2011-07-15T20:13:54Z</dcterms:created>
  <dcterms:modified xsi:type="dcterms:W3CDTF">2023-05-18T22:16:06Z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0x010100E830ADC01810ED45BB21DA1E1DB43C76</vt:lpwstr>
  </property>
  <property fmtid="{D5CDD505-2E9C-101B-9397-08002B2CF9AE}" pid="3" name="Order">
    <vt:r8>20500</vt:r8>
  </property>
  <property fmtid="{D5CDD505-2E9C-101B-9397-08002B2CF9AE}" pid="4" name="City or County">
    <vt:lpwstr>;#King City;#</vt:lpwstr>
  </property>
  <property fmtid="{D5CDD505-2E9C-101B-9397-08002B2CF9AE}" pid="5" name="Completed">
    <vt:bool>false</vt:bool>
  </property>
  <property fmtid="{D5CDD505-2E9C-101B-9397-08002B2CF9AE}" pid="6" name="Date/Time">
    <vt:filetime>2012-01-24T19:21:13Z</vt:filetime>
  </property>
  <property fmtid="{D5CDD505-2E9C-101B-9397-08002B2CF9AE}" pid="7" name="Department">
    <vt:lpwstr>;#New Construction;#</vt:lpwstr>
  </property>
</Properties>
</file>