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codeName="ThisWorkbook" hidePivotFieldList="1"/>
  <xr:revisionPtr revIDLastSave="0" documentId="8_{4E8DB20F-447C-4BB5-9DCD-C008B9267FBD}" xr6:coauthVersionLast="47" xr6:coauthVersionMax="47" xr10:uidLastSave="{00000000-0000-0000-0000-000000000000}"/>
  <workbookProtection workbookAlgorithmName="SHA-512" workbookHashValue="skMvzra+uZhu4kPZc9LslB2knCAKUEqtvmtDPju7E++iqvtFpkKxvU0nyEHALDv3zTEOZGAT5E4uKya6mtmPrQ==" workbookSaltValue="q2uOiSNFOpRwi26lq3RxbQ==" workbookSpinCount="100000" lockStructure="1"/>
  <bookViews>
    <workbookView xWindow="210" yWindow="0" windowWidth="18735" windowHeight="15585" tabRatio="580" xr2:uid="{00000000-000D-0000-FFFF-FFFF00000000}"/>
  </bookViews>
  <sheets>
    <sheet name="Accrued Leave Calculator" sheetId="8" r:id="rId1"/>
    <sheet name="Example" sheetId="9" r:id="rId2"/>
    <sheet name="Category PivotTable" sheetId="6" state="hidden" r:id="rId3"/>
  </sheets>
  <definedNames>
    <definedName name="AnnualExpendituresTotals">IFERROR(SUM(IF(YEAR(#REF!)=YearNumber,#REF!)),0)</definedName>
    <definedName name="AnnualIncomeTotals" localSheetId="0">IFERROR(SUM(IF(YEAR(Income3[DATE])=[0]!YearNumber,Income3[Column1])),0)</definedName>
    <definedName name="AnnualIncomeTotals" localSheetId="1">IFERROR(SUM(IF(YEAR(Income32[DATE])=[0]!YearNumber,Income32[Column1])),0)</definedName>
    <definedName name="AnnualIncomeTotals">IFERROR(SUM(IF(YEAR(#REF!)=YearNumber,#REF!)),0)</definedName>
    <definedName name="Category" localSheetId="0">#REF!</definedName>
    <definedName name="Category" localSheetId="1">#REF!</definedName>
    <definedName name="Category">#REF!</definedName>
    <definedName name="DateMonthEnd">DATE(YearNumber,MonthNumber,DaysInMonth)</definedName>
    <definedName name="DateMonthMiddle">DATE(YearNumber,MonthNumber,14)</definedName>
    <definedName name="DateMonthStart">DATE(YearNumber,MonthNumber,1)</definedName>
    <definedName name="DaysInMonth">DAY(DATE(#REF!,#REF!+1,1)-1)</definedName>
    <definedName name="DtEnd">DATE(YearNumber,MONTH(1&amp;LEFT(#REF!,3))+1,1)-1</definedName>
    <definedName name="DtMiddle">DATE(YearNumber,MONTH(1&amp;LEFT(#REF!,3)),15)</definedName>
    <definedName name="DtStart">DATE(YearNumber,MONTH(1&amp;LEFT(#REF!,3)),1)</definedName>
    <definedName name="LeftCol" localSheetId="0">MATCH(#REF!,'Accrued Leave Calculator'!Category,0)</definedName>
    <definedName name="LeftCol" localSheetId="1">MATCH(#REF!,Example!Category,0)</definedName>
    <definedName name="LeftCol">MATCH(#REF!,Category,0)</definedName>
    <definedName name="LookUpList" localSheetId="0">CHOOSE(MATCH(#REF!,#REF!,0), OFFSET(#REF!,1,0,COUNTA(#REF!)-1,1),OFFSET(#REF!,1,0,COUNTA(#REF!)-1,1),OFFSET(#REF!,1,0,COUNTA(#REF!)-1,1),OFFSET(#REF!,1,0,COUNTA(#REF!)-1,1),OFFSET(#REF!,1,0,COUNTA(#REF!)-1,1),OFFSET(#REF!,1,0,COUNTA(#REF!)-1,1),OFFSET(#REF!,1,0,COUNTA(#REF!)-1,1),OFFSET(#REF!,1,0,COUNTA(#REF!)-1,1),OFFSET(#REF!,1,0,COUNTA(#REF!)-1,1),OFFSET(#REF!,1,0,COUNTA(#REF!)-1,1),OFFSET(#REF!,1,0,COUNTA(#REF!)-1,1),OFFSET(#REF!,1,0,COUNTA(#REF!)-1,1))</definedName>
    <definedName name="LookUpList" localSheetId="1">CHOOSE(MATCH(#REF!,#REF!,0), OFFSET(#REF!,1,0,COUNTA(#REF!)-1,1),OFFSET(#REF!,1,0,COUNTA(#REF!)-1,1),OFFSET(#REF!,1,0,COUNTA(#REF!)-1,1),OFFSET(#REF!,1,0,COUNTA(#REF!)-1,1),OFFSET(#REF!,1,0,COUNTA(#REF!)-1,1),OFFSET(#REF!,1,0,COUNTA(#REF!)-1,1),OFFSET(#REF!,1,0,COUNTA(#REF!)-1,1),OFFSET(#REF!,1,0,COUNTA(#REF!)-1,1),OFFSET(#REF!,1,0,COUNTA(#REF!)-1,1),OFFSET(#REF!,1,0,COUNTA(#REF!)-1,1),OFFSET(#REF!,1,0,COUNTA(#REF!)-1,1),OFFSET(#REF!,1,0,COUNTA(#REF!)-1,1))</definedName>
    <definedName name="LookUpList">CHOOSE(MATCH(#REF!,#REF!,0), OFFSET(#REF!,1,0,COUNTA(#REF!)-1,1),OFFSET(#REF!,1,0,COUNTA(#REF!)-1,1),OFFSET(#REF!,1,0,COUNTA(#REF!)-1,1),OFFSET(#REF!,1,0,COUNTA(#REF!)-1,1),OFFSET(#REF!,1,0,COUNTA(#REF!)-1,1),OFFSET(#REF!,1,0,COUNTA(#REF!)-1,1),OFFSET(#REF!,1,0,COUNTA(#REF!)-1,1),OFFSET(#REF!,1,0,COUNTA(#REF!)-1,1),OFFSET(#REF!,1,0,COUNTA(#REF!)-1,1),OFFSET(#REF!,1,0,COUNTA(#REF!)-1,1),OFFSET(#REF!,1,0,COUNTA(#REF!)-1,1),OFFSET(#REF!,1,0,COUNTA(#REF!)-1,1))</definedName>
    <definedName name="MonthChoices">#REF!</definedName>
    <definedName name="MonthlyExpendituresTotals">SUMIFS(#REF!,#REF!,"&lt;="&amp;DateMonthEnd,#REF!,"&gt;="&amp;DateMonthStart)</definedName>
    <definedName name="MonthlyIncomeTotals" localSheetId="0">SUMIFS(Income3[Column1],Income3[DATE],"&lt;="&amp;[0]!DateMonthEnd,Income3[DATE],"&gt;="&amp;[0]!DateMonthStart)</definedName>
    <definedName name="MonthlyIncomeTotals" localSheetId="1">SUMIFS(Income32[Column1],Income32[DATE],"&lt;="&amp;[0]!DateMonthEnd,Income32[DATE],"&gt;="&amp;[0]!DateMonthStart)</definedName>
    <definedName name="MonthlyIncomeTotals">SUMIFS(#REF!,#REF!,"&lt;="&amp;DateMonthEnd,#REF!,"&gt;="&amp;DateMonthStart)</definedName>
    <definedName name="MonthNumber">#REF!</definedName>
    <definedName name="_xlnm.Print_Titles" localSheetId="0">'Accrued Leave Calculator'!$3:$4</definedName>
    <definedName name="_xlnm.Print_Titles" localSheetId="1">Example!$2:$3</definedName>
    <definedName name="Semi_Monthly_Home_Budget_Title">#REF!</definedName>
    <definedName name="YearNumber">#REF!</definedName>
  </definedNames>
  <calcPr calcId="191029"/>
  <pivotCaches>
    <pivotCache cacheId="0"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0" i="9" l="1"/>
  <c r="B9" i="9"/>
  <c r="I5" i="9"/>
  <c r="D9" i="9" s="1"/>
  <c r="D10" i="9" s="1"/>
  <c r="B5" i="9"/>
  <c r="B6" i="8"/>
  <c r="B9" i="8"/>
  <c r="B10" i="8"/>
  <c r="I6" i="8"/>
  <c r="D9" i="8" s="1"/>
  <c r="D10" i="8" s="1"/>
</calcChain>
</file>

<file path=xl/sharedStrings.xml><?xml version="1.0" encoding="utf-8"?>
<sst xmlns="http://schemas.openxmlformats.org/spreadsheetml/2006/main" count="84" uniqueCount="48">
  <si>
    <t>Medical</t>
  </si>
  <si>
    <t>Food</t>
  </si>
  <si>
    <t>Semi-Monthly Home Budget</t>
  </si>
  <si>
    <t>DESCRIPTION</t>
  </si>
  <si>
    <t>DATE</t>
  </si>
  <si>
    <t>AMOUNT</t>
  </si>
  <si>
    <t>Household</t>
  </si>
  <si>
    <t>Entertainment</t>
  </si>
  <si>
    <t>Children</t>
  </si>
  <si>
    <t>Investment Accounts</t>
  </si>
  <si>
    <t>Personal</t>
  </si>
  <si>
    <t>Pets</t>
  </si>
  <si>
    <t>Transportation</t>
  </si>
  <si>
    <t>Row Labels</t>
  </si>
  <si>
    <t>Grand Total</t>
  </si>
  <si>
    <t>Sum of AMOUNT</t>
  </si>
  <si>
    <t>CATEGORY PIVOT</t>
  </si>
  <si>
    <t xml:space="preserve">This PivotTable is the data source for the Category Totals PivotChart on the Budget Report. </t>
  </si>
  <si>
    <t>Create a list of Income &amp; Expenditures in this worksheet. Helpful instructions on how to use this worksheet are in cells in this column. Title of the workbook is in cell at right and worksheet title in cell H1.</t>
  </si>
  <si>
    <t>Income label is in cell at right and Expenditures label in cell F2.</t>
  </si>
  <si>
    <t>Enter details in Income table starting in cell at right and in Expenditures table starting in cell F3.</t>
  </si>
  <si>
    <t>&lt;--------</t>
  </si>
  <si>
    <t>PPD</t>
  </si>
  <si>
    <t>PLO</t>
  </si>
  <si>
    <t>Paid Leave Oregon</t>
  </si>
  <si>
    <t>--------&gt;</t>
  </si>
  <si>
    <t>PTO</t>
  </si>
  <si>
    <t>Paid Time Off using leave accruals</t>
  </si>
  <si>
    <t>CoH</t>
  </si>
  <si>
    <t>City of Hillsboro</t>
  </si>
  <si>
    <t>PLO PPD benefit calculation for comparison to CoH full pay period wages</t>
  </si>
  <si>
    <t>Hourly Wage as of current PPD paycheck advice</t>
  </si>
  <si>
    <t>Pay Period</t>
  </si>
  <si>
    <t>Current Pay Advice (Paystub)</t>
  </si>
  <si>
    <t>https://paidleave.oregon.gov/employees/benefits-calculator.html</t>
  </si>
  <si>
    <t>Weekly Estimated Benefit Payment from Paid Leave Oregon (PLO) - link below</t>
  </si>
  <si>
    <t>Enter your hourly wage (see your current paystub in employee self service.)</t>
  </si>
  <si>
    <t xml:space="preserve">Enter your bi-monthly Gross wage (see your current paystub in employee self service.) </t>
  </si>
  <si>
    <r>
      <t xml:space="preserve">Regular CoH PPD </t>
    </r>
    <r>
      <rPr>
        <b/>
        <sz val="11"/>
        <color theme="0"/>
        <rFont val="Franklin Gothic Book"/>
        <family val="2"/>
        <scheme val="minor"/>
      </rPr>
      <t>Gross</t>
    </r>
    <r>
      <rPr>
        <sz val="11"/>
        <color theme="0"/>
        <rFont val="Franklin Gothic Book"/>
        <family val="2"/>
        <scheme val="minor"/>
      </rPr>
      <t xml:space="preserve"> Wages from CoH paycheck advice</t>
    </r>
  </si>
  <si>
    <r>
      <t xml:space="preserve">(Standard CoH PPD </t>
    </r>
    <r>
      <rPr>
        <b/>
        <sz val="11"/>
        <color theme="0"/>
        <rFont val="Franklin Gothic Book"/>
        <family val="2"/>
        <scheme val="minor"/>
      </rPr>
      <t>Gross</t>
    </r>
    <r>
      <rPr>
        <sz val="11"/>
        <color theme="0"/>
        <rFont val="Franklin Gothic Book"/>
        <family val="2"/>
        <scheme val="minor"/>
      </rPr>
      <t xml:space="preserve"> Wages) - Minus (State PLO </t>
    </r>
    <r>
      <rPr>
        <b/>
        <sz val="11"/>
        <color theme="0"/>
        <rFont val="Franklin Gothic Book"/>
        <family val="2"/>
        <scheme val="minor"/>
      </rPr>
      <t>Gross</t>
    </r>
    <r>
      <rPr>
        <sz val="11"/>
        <color theme="0"/>
        <rFont val="Franklin Gothic Book"/>
        <family val="2"/>
        <scheme val="minor"/>
      </rPr>
      <t xml:space="preserve"> Wages payment converted to PPD)</t>
    </r>
  </si>
  <si>
    <r>
      <t xml:space="preserve">Hours of </t>
    </r>
    <r>
      <rPr>
        <b/>
        <sz val="11"/>
        <color theme="0"/>
        <rFont val="Franklin Gothic Book"/>
        <family val="2"/>
        <scheme val="minor"/>
      </rPr>
      <t>PTO</t>
    </r>
    <r>
      <rPr>
        <sz val="11"/>
        <color theme="0"/>
        <rFont val="Franklin Gothic Book"/>
        <family val="2"/>
        <scheme val="minor"/>
      </rPr>
      <t xml:space="preserve"> in PPD to arrive at approximate regular CoH </t>
    </r>
    <r>
      <rPr>
        <b/>
        <sz val="11"/>
        <color theme="0"/>
        <rFont val="Franklin Gothic Book"/>
        <family val="2"/>
        <scheme val="minor"/>
      </rPr>
      <t>gross</t>
    </r>
    <r>
      <rPr>
        <sz val="11"/>
        <color theme="0"/>
        <rFont val="Franklin Gothic Book"/>
        <family val="2"/>
        <scheme val="minor"/>
      </rPr>
      <t xml:space="preserve"> wages*</t>
    </r>
  </si>
  <si>
    <t xml:space="preserve">To ensure you receive close to your regular gross wage (combining PLO benefits and your City paycheck) enter on your time card the estimated number of leave accrual hours during the payperiod when your absence occurs.  </t>
  </si>
  <si>
    <t xml:space="preserve">Accrued Leave Calculator </t>
  </si>
  <si>
    <t>Paid Leave Oregon Benefits Estimate Calculator</t>
  </si>
  <si>
    <t>Paid Leave Oregon Benefits Estimate Calculator (oregon.gov)</t>
  </si>
  <si>
    <t>Column1</t>
  </si>
  <si>
    <t xml:space="preserve">Enter your estimated weekly benefit amount according to the Benefits Estimator on the Paid Leave Oregon website </t>
  </si>
  <si>
    <t>Enter your estimated weekly benefit amount according to the Benefits Estimator on the Paid Leave Oregon website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</si>
</sst>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2" formatCode="_(&quot;$&quot;* #,##0_);_(&quot;$&quot;* \(#,##0\);_(&quot;$&quot;* &quot;-&quot;_);_(@_)"/>
    <numFmt numFmtId="44" formatCode="_(&quot;$&quot;* #,##0.00_);_(&quot;$&quot;* \(#,##0.00\);_(&quot;$&quot;* &quot;-&quot;??_);_(@_)"/>
    <numFmt numFmtId="164" formatCode="&quot;$&quot;#,##0.00"/>
    <numFmt numFmtId="165" formatCode=";;;"/>
    <numFmt numFmtId="166" formatCode="&quot;$&quot;#,##0.0000"/>
    <numFmt numFmtId="167" formatCode="_(&quot;$&quot;* #,##0.00000_);_(&quot;$&quot;* \(#,##0.00000\);_(&quot;$&quot;* &quot;-&quot;??_);_(@_)"/>
  </numFmts>
  <fonts count="31" x14ac:knownFonts="1">
    <font>
      <sz val="11"/>
      <color theme="1" tint="0.34998626667073579"/>
      <name val="Franklin Gothic Book"/>
      <family val="2"/>
      <scheme val="minor"/>
    </font>
    <font>
      <sz val="11"/>
      <color theme="1"/>
      <name val="Franklin Gothic Book"/>
      <family val="2"/>
      <scheme val="minor"/>
    </font>
    <font>
      <b/>
      <sz val="11"/>
      <color theme="3"/>
      <name val="Franklin Gothic Book"/>
      <family val="2"/>
      <scheme val="minor"/>
    </font>
    <font>
      <b/>
      <sz val="11"/>
      <color theme="1" tint="0.34998626667073579"/>
      <name val="Franklin Gothic Book"/>
      <family val="2"/>
      <scheme val="minor"/>
    </font>
    <font>
      <sz val="11"/>
      <color theme="3"/>
      <name val="Franklin Gothic Book"/>
      <family val="2"/>
      <scheme val="minor"/>
    </font>
    <font>
      <sz val="11"/>
      <color theme="1" tint="0.34998626667073579"/>
      <name val="Franklin Gothic Book"/>
      <family val="2"/>
      <scheme val="minor"/>
    </font>
    <font>
      <sz val="14"/>
      <color theme="0"/>
      <name val="Franklin Gothic Book"/>
      <family val="2"/>
      <scheme val="minor"/>
    </font>
    <font>
      <b/>
      <sz val="11"/>
      <color theme="1"/>
      <name val="Franklin Gothic Book"/>
      <family val="2"/>
      <scheme val="minor"/>
    </font>
    <font>
      <b/>
      <sz val="30"/>
      <color theme="3"/>
      <name val="Tw Cen MT"/>
      <family val="2"/>
      <scheme val="major"/>
    </font>
    <font>
      <sz val="11"/>
      <color theme="3" tint="0.249977111117893"/>
      <name val="Franklin Gothic Book"/>
      <family val="2"/>
      <scheme val="minor"/>
    </font>
    <font>
      <sz val="11"/>
      <color rgb="FFF7F7F7"/>
      <name val="Franklin Gothic Book"/>
      <family val="2"/>
      <scheme val="minor"/>
    </font>
    <font>
      <sz val="11"/>
      <name val="Franklin Gothic Book"/>
      <family val="2"/>
      <scheme val="minor"/>
    </font>
    <font>
      <b/>
      <sz val="11"/>
      <name val="Franklin Gothic Book"/>
      <family val="2"/>
      <scheme val="minor"/>
    </font>
    <font>
      <sz val="11"/>
      <color theme="5" tint="0.39997558519241921"/>
      <name val="Franklin Gothic Book"/>
      <family val="2"/>
      <scheme val="minor"/>
    </font>
    <font>
      <b/>
      <sz val="11"/>
      <color theme="1"/>
      <name val="Calibri"/>
      <family val="2"/>
    </font>
    <font>
      <u/>
      <sz val="11"/>
      <color theme="10"/>
      <name val="Franklin Gothic Book"/>
      <family val="2"/>
      <scheme val="minor"/>
    </font>
    <font>
      <b/>
      <sz val="11"/>
      <color theme="0"/>
      <name val="Franklin Gothic Book"/>
      <family val="2"/>
      <scheme val="minor"/>
    </font>
    <font>
      <sz val="11"/>
      <color theme="0"/>
      <name val="Franklin Gothic Book"/>
      <family val="2"/>
      <scheme val="minor"/>
    </font>
    <font>
      <u/>
      <sz val="11"/>
      <color theme="0"/>
      <name val="Franklin Gothic Book"/>
      <family val="2"/>
      <scheme val="minor"/>
    </font>
    <font>
      <b/>
      <sz val="24"/>
      <color theme="3"/>
      <name val="Tw Cen MT"/>
      <family val="2"/>
      <scheme val="major"/>
    </font>
    <font>
      <b/>
      <sz val="11"/>
      <color rgb="FF00B050"/>
      <name val="Franklin Gothic Book"/>
      <family val="2"/>
      <scheme val="minor"/>
    </font>
    <font>
      <sz val="11"/>
      <color theme="1"/>
      <name val="Calibri"/>
      <family val="2"/>
    </font>
    <font>
      <b/>
      <sz val="11"/>
      <color rgb="FFF7F7F7"/>
      <name val="Franklin Gothic Book"/>
      <family val="2"/>
      <scheme val="minor"/>
    </font>
    <font>
      <b/>
      <sz val="11"/>
      <color rgb="FFF7F7F7"/>
      <name val="Calibri"/>
      <family val="2"/>
    </font>
    <font>
      <b/>
      <sz val="16"/>
      <color theme="0"/>
      <name val="Franklin Gothic Book"/>
      <family val="2"/>
      <scheme val="minor"/>
    </font>
    <font>
      <sz val="16"/>
      <color rgb="FFFF0000"/>
      <name val="Franklin Gothic Book"/>
      <family val="2"/>
      <scheme val="minor"/>
    </font>
    <font>
      <sz val="16"/>
      <color theme="1"/>
      <name val="Franklin Gothic Book"/>
      <family val="2"/>
      <scheme val="minor"/>
    </font>
    <font>
      <b/>
      <sz val="11"/>
      <color rgb="FF1F4899"/>
      <name val="Franklin Gothic Book"/>
      <family val="2"/>
      <scheme val="minor"/>
    </font>
    <font>
      <sz val="16"/>
      <color theme="0"/>
      <name val="Franklin Gothic Book"/>
      <family val="2"/>
      <scheme val="minor"/>
    </font>
    <font>
      <b/>
      <u/>
      <sz val="11"/>
      <color rgb="FF16409E"/>
      <name val="Franklin Gothic Book"/>
      <family val="2"/>
      <scheme val="minor"/>
    </font>
    <font>
      <sz val="16"/>
      <color theme="3" tint="0.249977111117893"/>
      <name val="Franklin Gothic Book"/>
      <family val="2"/>
      <scheme val="minor"/>
    </font>
  </fonts>
  <fills count="22">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4" tint="0.39994506668294322"/>
        <bgColor indexed="64"/>
      </patternFill>
    </fill>
    <fill>
      <patternFill patternType="solid">
        <fgColor theme="1" tint="0.499984740745262"/>
        <bgColor indexed="64"/>
      </patternFill>
    </fill>
    <fill>
      <patternFill patternType="solid">
        <fgColor theme="4" tint="0.59999389629810485"/>
        <bgColor indexed="65"/>
      </patternFill>
    </fill>
    <fill>
      <patternFill patternType="solid">
        <fgColor theme="8" tint="0.39997558519241921"/>
        <bgColor indexed="65"/>
      </patternFill>
    </fill>
    <fill>
      <patternFill patternType="solid">
        <fgColor theme="6"/>
        <bgColor indexed="64"/>
      </patternFill>
    </fill>
    <fill>
      <patternFill patternType="solid">
        <fgColor rgb="FFF7F7F7"/>
        <bgColor indexed="64"/>
      </patternFill>
    </fill>
    <fill>
      <patternFill patternType="solid">
        <fgColor rgb="FFF5F5F5"/>
        <bgColor indexed="64"/>
      </patternFill>
    </fill>
    <fill>
      <patternFill patternType="solid">
        <fgColor theme="0"/>
        <bgColor indexed="64"/>
      </patternFill>
    </fill>
    <fill>
      <patternFill patternType="solid">
        <fgColor rgb="FF92D050"/>
        <bgColor indexed="64"/>
      </patternFill>
    </fill>
    <fill>
      <patternFill patternType="solid">
        <fgColor rgb="FF0746AD"/>
        <bgColor indexed="64"/>
      </patternFill>
    </fill>
    <fill>
      <patternFill patternType="solid">
        <fgColor rgb="FF0E48A6"/>
        <bgColor indexed="64"/>
      </patternFill>
    </fill>
    <fill>
      <patternFill patternType="solid">
        <fgColor rgb="FF16409E"/>
        <bgColor indexed="64"/>
      </patternFill>
    </fill>
  </fills>
  <borders count="24">
    <border>
      <left/>
      <right/>
      <top/>
      <bottom/>
      <diagonal/>
    </border>
    <border>
      <left/>
      <right style="medium">
        <color theme="0"/>
      </right>
      <top/>
      <bottom/>
      <diagonal/>
    </border>
    <border>
      <left/>
      <right/>
      <top/>
      <bottom style="thick">
        <color theme="1" tint="0.499984740745262"/>
      </bottom>
      <diagonal/>
    </border>
    <border>
      <left/>
      <right/>
      <top style="thick">
        <color theme="0"/>
      </top>
      <bottom style="thick">
        <color theme="0"/>
      </bottom>
      <diagonal/>
    </border>
    <border>
      <left/>
      <right style="medium">
        <color theme="2"/>
      </right>
      <top style="medium">
        <color theme="2"/>
      </top>
      <bottom style="medium">
        <color theme="2"/>
      </bottom>
      <diagonal/>
    </border>
    <border>
      <left/>
      <right style="medium">
        <color theme="2"/>
      </right>
      <top/>
      <bottom style="medium">
        <color theme="2"/>
      </bottom>
      <diagonal/>
    </border>
    <border>
      <left/>
      <right/>
      <top/>
      <bottom style="thick">
        <color theme="0"/>
      </bottom>
      <diagonal/>
    </border>
    <border>
      <left style="medium">
        <color indexed="64"/>
      </left>
      <right style="medium">
        <color indexed="64"/>
      </right>
      <top style="medium">
        <color indexed="64"/>
      </top>
      <bottom style="medium">
        <color indexed="64"/>
      </bottom>
      <diagonal/>
    </border>
    <border>
      <left style="medium">
        <color theme="2"/>
      </left>
      <right/>
      <top style="medium">
        <color theme="2"/>
      </top>
      <bottom/>
      <diagonal/>
    </border>
    <border>
      <left/>
      <right/>
      <top style="medium">
        <color theme="2"/>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theme="2"/>
      </bottom>
      <diagonal/>
    </border>
    <border>
      <left style="mediumDashed">
        <color indexed="64"/>
      </left>
      <right/>
      <top style="mediumDashed">
        <color indexed="64"/>
      </top>
      <bottom style="mediumDashed">
        <color indexed="64"/>
      </bottom>
      <diagonal/>
    </border>
    <border>
      <left style="mediumDashed">
        <color indexed="64"/>
      </left>
      <right style="medium">
        <color indexed="64"/>
      </right>
      <top style="medium">
        <color theme="0"/>
      </top>
      <bottom style="medium">
        <color theme="0"/>
      </bottom>
      <diagonal/>
    </border>
    <border>
      <left/>
      <right/>
      <top style="mediumDashed">
        <color indexed="64"/>
      </top>
      <bottom style="mediumDashed">
        <color indexed="64"/>
      </bottom>
      <diagonal/>
    </border>
    <border>
      <left style="medium">
        <color indexed="64"/>
      </left>
      <right style="mediumDashed">
        <color indexed="64"/>
      </right>
      <top style="medium">
        <color indexed="64"/>
      </top>
      <bottom style="medium">
        <color indexed="64"/>
      </bottom>
      <diagonal/>
    </border>
    <border>
      <left style="mediumDashed">
        <color indexed="64"/>
      </left>
      <right style="mediumDashed">
        <color indexed="64"/>
      </right>
      <top style="mediumDashed">
        <color indexed="64"/>
      </top>
      <bottom style="mediumDashed">
        <color indexed="64"/>
      </bottom>
      <diagonal/>
    </border>
    <border>
      <left/>
      <right style="medium">
        <color theme="2"/>
      </right>
      <top/>
      <bottom/>
      <diagonal/>
    </border>
    <border>
      <left style="thin">
        <color indexed="64"/>
      </left>
      <right style="thin">
        <color indexed="64"/>
      </right>
      <top style="thin">
        <color indexed="64"/>
      </top>
      <bottom style="thin">
        <color indexed="64"/>
      </bottom>
      <diagonal/>
    </border>
    <border>
      <left style="mediumDashed">
        <color indexed="64"/>
      </left>
      <right/>
      <top/>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Dashed">
        <color indexed="64"/>
      </left>
      <right/>
      <top/>
      <bottom style="mediumDashed">
        <color indexed="64"/>
      </bottom>
      <diagonal/>
    </border>
  </borders>
  <cellStyleXfs count="22">
    <xf numFmtId="0" fontId="0" fillId="15" borderId="0">
      <alignment vertical="center"/>
    </xf>
    <xf numFmtId="0" fontId="3" fillId="0" borderId="2" applyNumberFormat="0" applyFill="0" applyProtection="0">
      <alignment horizontal="left" indent="1"/>
    </xf>
    <xf numFmtId="0" fontId="4" fillId="0" borderId="0" applyNumberFormat="0" applyFill="0" applyBorder="0" applyProtection="0">
      <alignment horizontal="left" indent="1"/>
    </xf>
    <xf numFmtId="0" fontId="8" fillId="14" borderId="3" applyProtection="0">
      <alignment horizontal="left" vertical="center" indent="1"/>
    </xf>
    <xf numFmtId="0" fontId="4" fillId="10" borderId="0">
      <alignment horizontal="right" vertical="center" indent="1"/>
      <protection locked="0"/>
    </xf>
    <xf numFmtId="44" fontId="5" fillId="0" borderId="0" applyFont="0" applyFill="0" applyBorder="0" applyAlignment="0" applyProtection="0"/>
    <xf numFmtId="0" fontId="4" fillId="2" borderId="0" applyNumberFormat="0" applyBorder="0" applyProtection="0">
      <alignment horizontal="left" vertical="center" indent="1"/>
    </xf>
    <xf numFmtId="164" fontId="5" fillId="3" borderId="0" applyBorder="0" applyAlignment="0" applyProtection="0"/>
    <xf numFmtId="0" fontId="4" fillId="4" borderId="0" applyNumberFormat="0" applyBorder="0" applyProtection="0">
      <alignment horizontal="left" vertical="center" wrapText="1" indent="1"/>
    </xf>
    <xf numFmtId="0" fontId="2" fillId="5" borderId="0" applyNumberFormat="0" applyBorder="0" applyProtection="0">
      <alignment horizontal="left" vertical="center" indent="1"/>
    </xf>
    <xf numFmtId="164" fontId="5" fillId="6" borderId="0" applyBorder="0" applyAlignment="0" applyProtection="0"/>
    <xf numFmtId="0" fontId="4" fillId="7" borderId="0" applyNumberFormat="0" applyBorder="0" applyProtection="0">
      <alignment horizontal="left" vertical="center" wrapText="1" indent="1"/>
    </xf>
    <xf numFmtId="0" fontId="4" fillId="8" borderId="0" applyNumberFormat="0" applyBorder="0" applyProtection="0">
      <alignment horizontal="left" vertical="center" indent="1"/>
    </xf>
    <xf numFmtId="0" fontId="4" fillId="9" borderId="0" applyNumberFormat="0" applyBorder="0" applyProtection="0">
      <alignment horizontal="left" vertical="center" wrapText="1" indent="1"/>
    </xf>
    <xf numFmtId="0" fontId="6" fillId="11" borderId="1">
      <alignment horizontal="center" vertical="center"/>
    </xf>
    <xf numFmtId="14" fontId="5" fillId="0" borderId="0" applyFill="0" applyBorder="0">
      <alignment horizontal="right" vertical="center" indent="1"/>
    </xf>
    <xf numFmtId="0" fontId="5" fillId="0" borderId="0" applyFill="0" applyBorder="0">
      <alignment horizontal="left" vertical="center" wrapText="1" indent="1"/>
    </xf>
    <xf numFmtId="0" fontId="2" fillId="0" borderId="0" applyNumberFormat="0" applyFill="0" applyProtection="0">
      <alignment horizontal="left" indent="1"/>
    </xf>
    <xf numFmtId="0" fontId="5" fillId="0" borderId="0" applyNumberFormat="0" applyFill="0" applyProtection="0">
      <alignment vertical="center"/>
    </xf>
    <xf numFmtId="0" fontId="1" fillId="12" borderId="0" applyNumberFormat="0" applyBorder="0" applyAlignment="0" applyProtection="0"/>
    <xf numFmtId="0" fontId="1" fillId="13" borderId="0" applyNumberFormat="0" applyBorder="0" applyAlignment="0" applyProtection="0"/>
    <xf numFmtId="0" fontId="15" fillId="15" borderId="0" applyNumberFormat="0" applyFill="0" applyBorder="0" applyAlignment="0" applyProtection="0">
      <alignment vertical="center"/>
    </xf>
  </cellStyleXfs>
  <cellXfs count="106">
    <xf numFmtId="0" fontId="0" fillId="15" borderId="0" xfId="0">
      <alignment vertical="center"/>
    </xf>
    <xf numFmtId="0" fontId="0" fillId="15" borderId="0" xfId="0" applyProtection="1">
      <alignment vertical="center"/>
      <protection locked="0"/>
    </xf>
    <xf numFmtId="0" fontId="0" fillId="15" borderId="0" xfId="0" pivotButton="1">
      <alignment vertical="center"/>
    </xf>
    <xf numFmtId="0" fontId="0" fillId="15" borderId="0" xfId="0" applyAlignment="1">
      <alignment horizontal="left" vertical="center"/>
    </xf>
    <xf numFmtId="0" fontId="4" fillId="10" borderId="0" xfId="4">
      <alignment horizontal="right" vertical="center" indent="1"/>
      <protection locked="0"/>
    </xf>
    <xf numFmtId="0" fontId="8" fillId="14" borderId="3" xfId="3" applyProtection="1">
      <alignment horizontal="left" vertical="center" indent="1"/>
      <protection locked="0"/>
    </xf>
    <xf numFmtId="0" fontId="5" fillId="0" borderId="0" xfId="18">
      <alignment vertical="center"/>
    </xf>
    <xf numFmtId="42" fontId="0" fillId="15" borderId="0" xfId="0" applyNumberFormat="1">
      <alignment vertical="center"/>
    </xf>
    <xf numFmtId="0" fontId="10" fillId="15" borderId="0" xfId="0" applyFont="1" applyAlignment="1">
      <alignment vertical="center" wrapText="1"/>
    </xf>
    <xf numFmtId="14" fontId="5" fillId="0" borderId="0" xfId="15" applyFill="1" applyBorder="1">
      <alignment horizontal="right" vertical="center" indent="1"/>
    </xf>
    <xf numFmtId="44" fontId="0" fillId="0" borderId="0" xfId="5" applyFont="1" applyFill="1" applyBorder="1" applyAlignment="1" applyProtection="1">
      <alignment horizontal="left" vertical="center"/>
    </xf>
    <xf numFmtId="0" fontId="1" fillId="0" borderId="0" xfId="19" applyFill="1" applyBorder="1" applyAlignment="1" applyProtection="1">
      <alignment horizontal="left" vertical="center" wrapText="1" indent="1"/>
    </xf>
    <xf numFmtId="164" fontId="1" fillId="0" borderId="0" xfId="19" applyNumberFormat="1" applyFill="1" applyBorder="1" applyAlignment="1" applyProtection="1">
      <alignment horizontal="left" vertical="center" wrapText="1" indent="1"/>
    </xf>
    <xf numFmtId="44" fontId="1" fillId="0" borderId="0" xfId="19" applyNumberFormat="1" applyFill="1" applyBorder="1" applyAlignment="1" applyProtection="1">
      <alignment horizontal="left" vertical="center"/>
    </xf>
    <xf numFmtId="0" fontId="5" fillId="0" borderId="0" xfId="16" applyFill="1" applyBorder="1">
      <alignment horizontal="left" vertical="center" wrapText="1" indent="1"/>
    </xf>
    <xf numFmtId="14" fontId="1" fillId="0" borderId="0" xfId="19" applyNumberFormat="1" applyFill="1" applyBorder="1" applyAlignment="1" applyProtection="1">
      <alignment horizontal="right" vertical="center" indent="1"/>
    </xf>
    <xf numFmtId="14" fontId="0" fillId="15" borderId="0" xfId="0" applyNumberFormat="1">
      <alignment vertical="center"/>
    </xf>
    <xf numFmtId="164" fontId="0" fillId="15" borderId="0" xfId="0" applyNumberFormat="1">
      <alignment vertical="center"/>
    </xf>
    <xf numFmtId="167" fontId="1" fillId="0" borderId="0" xfId="19" applyNumberFormat="1" applyFill="1" applyBorder="1" applyAlignment="1" applyProtection="1">
      <alignment horizontal="left" vertical="center"/>
    </xf>
    <xf numFmtId="0" fontId="10" fillId="16" borderId="0" xfId="0" applyFont="1" applyFill="1" applyAlignment="1">
      <alignment vertical="center" wrapText="1"/>
    </xf>
    <xf numFmtId="165" fontId="11" fillId="15" borderId="0" xfId="0" applyNumberFormat="1" applyFont="1" applyAlignment="1">
      <alignment horizontal="left" wrapText="1"/>
    </xf>
    <xf numFmtId="0" fontId="2" fillId="15" borderId="6" xfId="17" applyFill="1" applyBorder="1" applyAlignment="1" applyProtection="1">
      <alignment horizontal="left"/>
    </xf>
    <xf numFmtId="0" fontId="3" fillId="15" borderId="6" xfId="2" applyFont="1" applyFill="1" applyBorder="1" applyAlignment="1" applyProtection="1">
      <alignment horizontal="left"/>
    </xf>
    <xf numFmtId="0" fontId="2" fillId="0" borderId="6" xfId="17" applyFill="1" applyBorder="1" applyAlignment="1" applyProtection="1">
      <alignment horizontal="left"/>
    </xf>
    <xf numFmtId="0" fontId="3" fillId="0" borderId="6" xfId="2" applyFont="1" applyFill="1" applyBorder="1" applyAlignment="1" applyProtection="1">
      <alignment horizontal="left"/>
    </xf>
    <xf numFmtId="0" fontId="0" fillId="15" borderId="0" xfId="0" applyAlignment="1"/>
    <xf numFmtId="165" fontId="11" fillId="15" borderId="0" xfId="0" applyNumberFormat="1" applyFont="1" applyAlignment="1">
      <alignment vertical="center" wrapText="1"/>
    </xf>
    <xf numFmtId="0" fontId="7" fillId="13" borderId="0" xfId="20" applyFont="1" applyBorder="1" applyAlignment="1" applyProtection="1">
      <alignment horizontal="left" vertical="center" indent="1"/>
    </xf>
    <xf numFmtId="14" fontId="4" fillId="0" borderId="12" xfId="13" applyNumberFormat="1" applyFill="1" applyBorder="1" applyProtection="1">
      <alignment horizontal="left" vertical="center" wrapText="1" indent="1"/>
    </xf>
    <xf numFmtId="0" fontId="4" fillId="0" borderId="5" xfId="13" applyFill="1" applyBorder="1" applyProtection="1">
      <alignment horizontal="left" vertical="center" wrapText="1" indent="1"/>
    </xf>
    <xf numFmtId="0" fontId="4" fillId="0" borderId="0" xfId="13" applyFill="1" applyBorder="1" applyProtection="1">
      <alignment horizontal="left" vertical="center" wrapText="1" indent="1"/>
    </xf>
    <xf numFmtId="164" fontId="4" fillId="0" borderId="0" xfId="13" applyNumberFormat="1" applyFill="1" applyBorder="1" applyProtection="1">
      <alignment horizontal="left" vertical="center" wrapText="1" indent="1"/>
    </xf>
    <xf numFmtId="0" fontId="1" fillId="0" borderId="18" xfId="19" applyFill="1" applyBorder="1" applyAlignment="1" applyProtection="1">
      <alignment horizontal="left" vertical="center" wrapText="1" indent="1"/>
    </xf>
    <xf numFmtId="0" fontId="1" fillId="0" borderId="9" xfId="19" applyFill="1" applyBorder="1" applyAlignment="1" applyProtection="1">
      <alignment horizontal="left" vertical="center" wrapText="1" indent="1"/>
    </xf>
    <xf numFmtId="44" fontId="1" fillId="0" borderId="4" xfId="19" applyNumberFormat="1" applyFill="1" applyBorder="1" applyAlignment="1" applyProtection="1">
      <alignment horizontal="left" vertical="center"/>
    </xf>
    <xf numFmtId="0" fontId="8" fillId="14" borderId="0" xfId="3" applyBorder="1" applyAlignment="1" applyProtection="1">
      <alignment horizontal="left" vertical="center"/>
    </xf>
    <xf numFmtId="0" fontId="13" fillId="17" borderId="0" xfId="0" applyFont="1" applyFill="1" applyAlignment="1">
      <alignment horizontal="center"/>
    </xf>
    <xf numFmtId="14" fontId="9" fillId="15" borderId="8" xfId="15" applyFont="1" applyFill="1" applyBorder="1">
      <alignment horizontal="right" vertical="center" indent="1"/>
    </xf>
    <xf numFmtId="0" fontId="9" fillId="15" borderId="9" xfId="16" applyFont="1" applyFill="1" applyBorder="1">
      <alignment horizontal="left" vertical="center" wrapText="1" indent="1"/>
    </xf>
    <xf numFmtId="0" fontId="11" fillId="15" borderId="0" xfId="0" applyFont="1">
      <alignment vertical="center"/>
    </xf>
    <xf numFmtId="164" fontId="5" fillId="0" borderId="0" xfId="16" applyNumberFormat="1" applyFill="1" applyBorder="1">
      <alignment horizontal="left" vertical="center" wrapText="1" indent="1"/>
    </xf>
    <xf numFmtId="166" fontId="5" fillId="0" borderId="0" xfId="16" applyNumberFormat="1" applyFill="1" applyBorder="1">
      <alignment horizontal="left" vertical="center" wrapText="1" indent="1"/>
    </xf>
    <xf numFmtId="0" fontId="0" fillId="15" borderId="0" xfId="0" applyAlignment="1">
      <alignment vertical="center" wrapText="1"/>
    </xf>
    <xf numFmtId="0" fontId="15" fillId="15" borderId="0" xfId="21">
      <alignment vertical="center"/>
    </xf>
    <xf numFmtId="14" fontId="17" fillId="0" borderId="7" xfId="15" applyFont="1" applyFill="1" applyBorder="1" applyAlignment="1">
      <alignment horizontal="left" vertical="center" indent="1"/>
    </xf>
    <xf numFmtId="0" fontId="17" fillId="0" borderId="11" xfId="16" applyFont="1" applyFill="1" applyBorder="1" applyAlignment="1">
      <alignment horizontal="left" vertical="center" wrapText="1"/>
    </xf>
    <xf numFmtId="14" fontId="17" fillId="0" borderId="0" xfId="15" applyFont="1" applyFill="1" applyBorder="1" applyAlignment="1">
      <alignment horizontal="left" vertical="center" indent="1"/>
    </xf>
    <xf numFmtId="14" fontId="18" fillId="0" borderId="7" xfId="21" applyNumberFormat="1" applyFont="1" applyFill="1" applyBorder="1" applyAlignment="1" applyProtection="1">
      <alignment horizontal="center" vertical="center" wrapText="1"/>
    </xf>
    <xf numFmtId="14" fontId="17" fillId="0" borderId="7" xfId="0" applyNumberFormat="1" applyFont="1" applyFill="1" applyBorder="1" applyAlignment="1">
      <alignment horizontal="center" vertical="center" wrapText="1"/>
    </xf>
    <xf numFmtId="0" fontId="17" fillId="0" borderId="16" xfId="0" applyFont="1" applyFill="1" applyBorder="1" applyAlignment="1">
      <alignment vertical="center" wrapText="1"/>
    </xf>
    <xf numFmtId="0" fontId="17" fillId="0" borderId="11" xfId="0" applyFont="1" applyFill="1" applyBorder="1" applyAlignment="1">
      <alignment vertical="center" wrapText="1"/>
    </xf>
    <xf numFmtId="14" fontId="17" fillId="0" borderId="7" xfId="0" applyNumberFormat="1" applyFont="1" applyFill="1" applyBorder="1" applyAlignment="1">
      <alignment horizontal="center" vertical="center"/>
    </xf>
    <xf numFmtId="0" fontId="17" fillId="0" borderId="10" xfId="0" applyFont="1" applyFill="1" applyBorder="1" applyAlignment="1">
      <alignment vertical="center" wrapText="1"/>
    </xf>
    <xf numFmtId="0" fontId="17" fillId="0" borderId="7" xfId="0" applyFont="1" applyFill="1" applyBorder="1" applyAlignment="1">
      <alignment vertical="center" wrapText="1"/>
    </xf>
    <xf numFmtId="0" fontId="16" fillId="0" borderId="0" xfId="0" quotePrefix="1" applyFont="1" applyFill="1" applyAlignment="1">
      <alignment horizontal="center" vertical="center"/>
    </xf>
    <xf numFmtId="164" fontId="16" fillId="0" borderId="7" xfId="16" applyNumberFormat="1" applyFont="1" applyFill="1" applyBorder="1" applyAlignment="1">
      <alignment horizontal="center" vertical="center" wrapText="1"/>
    </xf>
    <xf numFmtId="0" fontId="16" fillId="0" borderId="21" xfId="20" applyFont="1" applyFill="1" applyBorder="1" applyAlignment="1" applyProtection="1">
      <alignment horizontal="left" vertical="center" wrapText="1" indent="1"/>
    </xf>
    <xf numFmtId="0" fontId="15" fillId="0" borderId="0" xfId="21" applyFill="1">
      <alignment vertical="center"/>
    </xf>
    <xf numFmtId="165" fontId="11" fillId="0" borderId="0" xfId="0" applyNumberFormat="1" applyFont="1" applyFill="1" applyAlignment="1">
      <alignment vertical="center" wrapText="1"/>
    </xf>
    <xf numFmtId="0" fontId="14" fillId="0" borderId="0" xfId="0" applyFont="1" applyFill="1" applyAlignment="1">
      <alignment horizontal="left" vertical="center" wrapText="1"/>
    </xf>
    <xf numFmtId="0" fontId="0" fillId="0" borderId="0" xfId="0" applyFill="1">
      <alignment vertical="center"/>
    </xf>
    <xf numFmtId="165" fontId="10" fillId="0" borderId="0" xfId="0" applyNumberFormat="1" applyFont="1" applyFill="1" applyAlignment="1">
      <alignment vertical="center" wrapText="1"/>
    </xf>
    <xf numFmtId="0" fontId="22" fillId="0" borderId="0" xfId="20" applyFont="1" applyFill="1" applyBorder="1" applyAlignment="1" applyProtection="1">
      <alignment horizontal="left" vertical="center" indent="1"/>
    </xf>
    <xf numFmtId="0" fontId="10" fillId="0" borderId="5" xfId="13" applyFont="1" applyFill="1" applyBorder="1" applyProtection="1">
      <alignment horizontal="left" vertical="center" wrapText="1" indent="1"/>
    </xf>
    <xf numFmtId="0" fontId="10" fillId="0" borderId="0" xfId="13" applyFont="1" applyFill="1" applyBorder="1" applyProtection="1">
      <alignment horizontal="left" vertical="center" wrapText="1" indent="1"/>
    </xf>
    <xf numFmtId="164" fontId="10" fillId="0" borderId="0" xfId="13" applyNumberFormat="1" applyFont="1" applyFill="1" applyBorder="1" applyProtection="1">
      <alignment horizontal="left" vertical="center" wrapText="1" indent="1"/>
    </xf>
    <xf numFmtId="0" fontId="23" fillId="0" borderId="0" xfId="0" applyFont="1" applyFill="1" applyAlignment="1">
      <alignment horizontal="left" vertical="center" wrapText="1"/>
    </xf>
    <xf numFmtId="0" fontId="10" fillId="0" borderId="0" xfId="0" applyFont="1" applyFill="1">
      <alignment vertical="center"/>
    </xf>
    <xf numFmtId="0" fontId="0" fillId="0" borderId="0" xfId="0" applyFill="1" applyAlignment="1">
      <alignment horizontal="left"/>
    </xf>
    <xf numFmtId="164" fontId="17" fillId="0" borderId="10" xfId="0" applyNumberFormat="1" applyFont="1" applyFill="1" applyBorder="1" applyAlignment="1">
      <alignment horizontal="center" vertical="center"/>
    </xf>
    <xf numFmtId="0" fontId="11" fillId="0" borderId="0" xfId="0" applyFont="1" applyFill="1">
      <alignment vertical="center"/>
    </xf>
    <xf numFmtId="0" fontId="20" fillId="0" borderId="0" xfId="0" applyFont="1" applyFill="1" applyAlignment="1">
      <alignment horizontal="center" vertical="center" wrapText="1"/>
    </xf>
    <xf numFmtId="0" fontId="0" fillId="0" borderId="0" xfId="0" applyFill="1" applyAlignment="1"/>
    <xf numFmtId="0" fontId="14" fillId="0" borderId="0" xfId="0" applyFont="1" applyFill="1" applyAlignment="1">
      <alignment horizontal="left" vertical="top" wrapText="1"/>
    </xf>
    <xf numFmtId="0" fontId="14" fillId="0" borderId="0" xfId="0" applyFont="1" applyFill="1">
      <alignment vertical="center"/>
    </xf>
    <xf numFmtId="0" fontId="21" fillId="0" borderId="0" xfId="0" applyFont="1" applyFill="1" applyAlignment="1">
      <alignment vertical="center" wrapText="1"/>
    </xf>
    <xf numFmtId="0" fontId="12" fillId="0" borderId="0" xfId="0" quotePrefix="1" applyFont="1" applyFill="1" applyAlignment="1">
      <alignment horizontal="center" vertical="center"/>
    </xf>
    <xf numFmtId="14" fontId="0" fillId="0" borderId="0" xfId="0" applyNumberFormat="1" applyFill="1">
      <alignment vertical="center"/>
    </xf>
    <xf numFmtId="0" fontId="12" fillId="18" borderId="19" xfId="0" applyFont="1" applyFill="1" applyBorder="1">
      <alignment vertical="center"/>
    </xf>
    <xf numFmtId="0" fontId="7" fillId="18" borderId="22" xfId="0" applyFont="1" applyFill="1" applyBorder="1" applyAlignment="1">
      <alignment vertical="center" wrapText="1"/>
    </xf>
    <xf numFmtId="164" fontId="26" fillId="18" borderId="13" xfId="0" applyNumberFormat="1" applyFont="1" applyFill="1" applyBorder="1" applyAlignment="1" applyProtection="1">
      <alignment horizontal="center" vertical="center"/>
      <protection locked="0"/>
    </xf>
    <xf numFmtId="0" fontId="7" fillId="18" borderId="21" xfId="0" applyFont="1" applyFill="1" applyBorder="1" applyAlignment="1">
      <alignment vertical="center" wrapText="1"/>
    </xf>
    <xf numFmtId="37" fontId="24" fillId="19" borderId="7" xfId="0" applyNumberFormat="1" applyFont="1" applyFill="1" applyBorder="1" applyAlignment="1">
      <alignment horizontal="center" vertical="center"/>
    </xf>
    <xf numFmtId="14" fontId="16" fillId="21" borderId="7" xfId="19" applyNumberFormat="1" applyFont="1" applyFill="1" applyBorder="1" applyAlignment="1" applyProtection="1">
      <alignment horizontal="left" vertical="top" wrapText="1"/>
    </xf>
    <xf numFmtId="0" fontId="16" fillId="20" borderId="0" xfId="20" applyFont="1" applyFill="1" applyBorder="1" applyAlignment="1" applyProtection="1">
      <alignment horizontal="center" vertical="center"/>
    </xf>
    <xf numFmtId="0" fontId="12" fillId="18" borderId="20" xfId="0" applyFont="1" applyFill="1" applyBorder="1">
      <alignment vertical="center"/>
    </xf>
    <xf numFmtId="0" fontId="7" fillId="18" borderId="19" xfId="0" applyFont="1" applyFill="1" applyBorder="1" applyAlignment="1">
      <alignment vertical="center" wrapText="1"/>
    </xf>
    <xf numFmtId="0" fontId="12" fillId="18" borderId="0" xfId="0" applyFont="1" applyFill="1">
      <alignment vertical="center"/>
    </xf>
    <xf numFmtId="0" fontId="7" fillId="18" borderId="7" xfId="0" applyFont="1" applyFill="1" applyBorder="1" applyAlignment="1">
      <alignment vertical="center" wrapText="1"/>
    </xf>
    <xf numFmtId="0" fontId="12" fillId="18" borderId="14" xfId="0" applyFont="1" applyFill="1" applyBorder="1">
      <alignment vertical="center"/>
    </xf>
    <xf numFmtId="14" fontId="16" fillId="20" borderId="7" xfId="19" applyNumberFormat="1" applyFont="1" applyFill="1" applyBorder="1" applyAlignment="1" applyProtection="1">
      <alignment horizontal="left" vertical="top" wrapText="1"/>
    </xf>
    <xf numFmtId="0" fontId="29" fillId="0" borderId="0" xfId="21" applyFont="1" applyFill="1" applyAlignment="1" applyProtection="1">
      <alignment horizontal="center" vertical="center"/>
      <protection locked="0"/>
    </xf>
    <xf numFmtId="164" fontId="25" fillId="18" borderId="13" xfId="0" applyNumberFormat="1" applyFont="1" applyFill="1" applyBorder="1" applyAlignment="1">
      <alignment horizontal="center" vertical="center"/>
    </xf>
    <xf numFmtId="164" fontId="30" fillId="0" borderId="15" xfId="5" applyNumberFormat="1" applyFont="1" applyFill="1" applyBorder="1" applyAlignment="1" applyProtection="1">
      <alignment horizontal="center" vertical="center"/>
    </xf>
    <xf numFmtId="164" fontId="26" fillId="18" borderId="17" xfId="0" applyNumberFormat="1" applyFont="1" applyFill="1" applyBorder="1" applyAlignment="1">
      <alignment horizontal="center" vertical="center"/>
    </xf>
    <xf numFmtId="164" fontId="26" fillId="18" borderId="13" xfId="0" applyNumberFormat="1" applyFont="1" applyFill="1" applyBorder="1" applyAlignment="1">
      <alignment horizontal="center" vertical="center"/>
    </xf>
    <xf numFmtId="164" fontId="28" fillId="15" borderId="10" xfId="0" applyNumberFormat="1" applyFont="1" applyBorder="1" applyAlignment="1">
      <alignment horizontal="center" vertical="center"/>
    </xf>
    <xf numFmtId="37" fontId="28" fillId="20" borderId="7" xfId="0" applyNumberFormat="1" applyFont="1" applyFill="1" applyBorder="1" applyAlignment="1">
      <alignment horizontal="center" vertical="center"/>
    </xf>
    <xf numFmtId="164" fontId="25" fillId="18" borderId="23" xfId="0" applyNumberFormat="1" applyFont="1" applyFill="1" applyBorder="1" applyAlignment="1" applyProtection="1">
      <alignment horizontal="center" vertical="center"/>
      <protection locked="0"/>
    </xf>
    <xf numFmtId="0" fontId="5" fillId="0" borderId="0" xfId="2" applyFont="1" applyFill="1" applyBorder="1" applyAlignment="1" applyProtection="1">
      <alignment horizontal="left"/>
    </xf>
    <xf numFmtId="0" fontId="16" fillId="0" borderId="0" xfId="20" applyFont="1" applyFill="1" applyBorder="1" applyAlignment="1" applyProtection="1">
      <alignment vertical="center"/>
    </xf>
    <xf numFmtId="0" fontId="17" fillId="17" borderId="0" xfId="0" applyFont="1" applyFill="1" applyAlignment="1">
      <alignment horizontal="center"/>
    </xf>
    <xf numFmtId="0" fontId="12" fillId="17" borderId="0" xfId="0" quotePrefix="1" applyFont="1" applyFill="1" applyAlignment="1">
      <alignment horizontal="center" vertical="center"/>
    </xf>
    <xf numFmtId="0" fontId="11" fillId="17" borderId="0" xfId="0" applyFont="1" applyFill="1">
      <alignment vertical="center"/>
    </xf>
    <xf numFmtId="0" fontId="19" fillId="18" borderId="0" xfId="3" applyFont="1" applyFill="1" applyBorder="1" applyAlignment="1" applyProtection="1">
      <alignment horizontal="center" vertical="center"/>
    </xf>
    <xf numFmtId="0" fontId="27" fillId="0" borderId="0" xfId="21" applyFont="1" applyFill="1" applyBorder="1" applyAlignment="1">
      <alignment horizontal="center" vertical="center" wrapText="1"/>
    </xf>
  </cellXfs>
  <cellStyles count="22">
    <cellStyle name="20% - Accent1" xfId="7" builtinId="30" customBuiltin="1"/>
    <cellStyle name="20% - Accent2" xfId="10" builtinId="34" customBuiltin="1"/>
    <cellStyle name="40% - Accent1" xfId="19" builtinId="31"/>
    <cellStyle name="60% - Accent1" xfId="8" builtinId="32" customBuiltin="1"/>
    <cellStyle name="60% - Accent2" xfId="11" builtinId="36" customBuiltin="1"/>
    <cellStyle name="60% - Accent3" xfId="13" builtinId="40" customBuiltin="1"/>
    <cellStyle name="60% - Accent5" xfId="20" builtinId="48"/>
    <cellStyle name="Accent1" xfId="6" builtinId="29" customBuiltin="1"/>
    <cellStyle name="Accent2" xfId="9" builtinId="33" customBuiltin="1"/>
    <cellStyle name="Accent3" xfId="12" builtinId="37" customBuiltin="1"/>
    <cellStyle name="Currency" xfId="5" builtinId="4"/>
    <cellStyle name="Date" xfId="15" xr:uid="{00000000-0005-0000-0000-00000E000000}"/>
    <cellStyle name="Explanatory Text" xfId="18" builtinId="53" customBuiltin="1"/>
    <cellStyle name="Heading 1" xfId="1" builtinId="16" customBuiltin="1"/>
    <cellStyle name="Heading 2" xfId="2" builtinId="17" customBuiltin="1"/>
    <cellStyle name="Heading 4" xfId="17" builtinId="19" customBuiltin="1"/>
    <cellStyle name="Hyperlink" xfId="21" builtinId="8"/>
    <cellStyle name="Month Heading" xfId="14" xr:uid="{00000000-0005-0000-0000-000014000000}"/>
    <cellStyle name="Normal" xfId="0" builtinId="0" customBuiltin="1"/>
    <cellStyle name="Subtitle" xfId="4" xr:uid="{00000000-0005-0000-0000-000016000000}"/>
    <cellStyle name="Table details" xfId="16" xr:uid="{00000000-0005-0000-0000-000017000000}"/>
    <cellStyle name="Title" xfId="3" builtinId="15" customBuiltin="1"/>
  </cellStyles>
  <dxfs count="44">
    <dxf>
      <numFmt numFmtId="32" formatCode="_(&quot;$&quot;* #,##0_);_(&quot;$&quot;* \(#,##0\);_(&quot;$&quot;* &quot;-&quot;_);_(@_)"/>
    </dxf>
    <dxf>
      <font>
        <strike val="0"/>
        <outline val="0"/>
        <shadow val="0"/>
        <u val="none"/>
        <vertAlign val="baseline"/>
        <sz val="11"/>
        <color theme="3" tint="0.249977111117893"/>
        <name val="Franklin Gothic Book"/>
        <family val="2"/>
        <scheme val="minor"/>
      </font>
      <protection locked="1" hidden="0"/>
    </dxf>
    <dxf>
      <font>
        <strike val="0"/>
        <outline val="0"/>
        <shadow val="0"/>
        <u val="none"/>
        <vertAlign val="baseline"/>
        <sz val="11"/>
        <color theme="3" tint="0.249977111117893"/>
        <name val="Franklin Gothic Book"/>
        <family val="2"/>
        <scheme val="minor"/>
      </font>
      <protection locked="1" hidden="0"/>
    </dxf>
    <dxf>
      <font>
        <strike val="0"/>
        <outline val="0"/>
        <shadow val="0"/>
        <u val="none"/>
        <vertAlign val="baseline"/>
        <sz val="11"/>
        <color theme="3" tint="0.249977111117893"/>
        <name val="Franklin Gothic Book"/>
        <family val="2"/>
        <scheme val="minor"/>
      </font>
      <protection locked="1" hidden="0"/>
    </dxf>
    <dxf>
      <protection locked="1" hidden="0"/>
    </dxf>
    <dxf>
      <font>
        <strike val="0"/>
        <outline val="0"/>
        <shadow val="0"/>
        <u val="none"/>
        <vertAlign val="baseline"/>
        <sz val="11"/>
        <color rgb="FF545454"/>
        <name val="Franklin Gothic Book"/>
        <family val="2"/>
        <scheme val="none"/>
      </font>
      <protection locked="1" hidden="0"/>
    </dxf>
    <dxf>
      <font>
        <b/>
      </font>
      <protection locked="1" hidden="0"/>
    </dxf>
    <dxf>
      <font>
        <strike val="0"/>
        <outline val="0"/>
        <shadow val="0"/>
        <u val="none"/>
        <vertAlign val="baseline"/>
        <sz val="11"/>
        <color theme="3" tint="0.249977111117893"/>
        <name val="Franklin Gothic Book"/>
        <family val="2"/>
        <scheme val="minor"/>
      </font>
      <fill>
        <patternFill patternType="none">
          <fgColor indexed="64"/>
          <bgColor auto="1"/>
        </patternFill>
      </fill>
      <protection locked="1" hidden="0"/>
    </dxf>
    <dxf>
      <font>
        <strike val="0"/>
        <outline val="0"/>
        <shadow val="0"/>
        <u val="none"/>
        <vertAlign val="baseline"/>
        <sz val="11"/>
        <color theme="3" tint="0.249977111117893"/>
        <name val="Franklin Gothic Book"/>
        <family val="2"/>
        <scheme val="minor"/>
      </font>
      <protection locked="1" hidden="0"/>
    </dxf>
    <dxf>
      <font>
        <strike val="0"/>
        <outline val="0"/>
        <shadow val="0"/>
        <u val="none"/>
        <vertAlign val="baseline"/>
        <sz val="11"/>
        <color theme="3" tint="0.249977111117893"/>
        <name val="Franklin Gothic Book"/>
        <family val="2"/>
        <scheme val="minor"/>
      </font>
      <protection locked="1" hidden="0"/>
    </dxf>
    <dxf>
      <protection locked="1" hidden="0"/>
    </dxf>
    <dxf>
      <font>
        <strike val="0"/>
        <outline val="0"/>
        <shadow val="0"/>
        <u val="none"/>
        <vertAlign val="baseline"/>
        <sz val="11"/>
        <color rgb="FF545454"/>
        <name val="Franklin Gothic Book"/>
        <family val="2"/>
        <scheme val="none"/>
      </font>
      <protection locked="1" hidden="0"/>
    </dxf>
    <dxf>
      <font>
        <b/>
        <strike val="0"/>
        <outline val="0"/>
        <shadow val="0"/>
        <u val="none"/>
        <vertAlign val="baseline"/>
        <sz val="11"/>
        <color rgb="FFF7F7F7"/>
      </font>
      <fill>
        <patternFill patternType="none">
          <fgColor indexed="64"/>
          <bgColor auto="1"/>
        </patternFill>
      </fill>
      <protection locked="1" hidden="0"/>
    </dxf>
    <dxf>
      <fill>
        <patternFill patternType="none">
          <bgColor auto="1"/>
        </patternFill>
      </fill>
    </dxf>
    <dxf>
      <font>
        <b/>
        <i val="0"/>
        <sz val="11"/>
        <color theme="1" tint="0.34998626667073579"/>
        <name val="Franklin Gothic Book"/>
        <scheme val="minor"/>
      </font>
      <border>
        <vertical/>
        <horizontal/>
      </border>
    </dxf>
    <dxf>
      <font>
        <color theme="1" tint="0.34998626667073579"/>
      </font>
      <border>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color theme="1" tint="0.34998626667073579"/>
      </font>
      <border>
        <left/>
        <right/>
        <top style="medium">
          <color theme="0"/>
        </top>
        <bottom style="medium">
          <color theme="0"/>
        </bottom>
        <vertical style="medium">
          <color theme="0"/>
        </vertical>
        <horizontal style="medium">
          <color theme="0"/>
        </horizontal>
      </border>
    </dxf>
    <dxf>
      <font>
        <color theme="1" tint="0.34998626667073579"/>
      </font>
      <fill>
        <patternFill patternType="none">
          <bgColor auto="1"/>
        </patternFill>
      </fill>
      <border>
        <left/>
        <right/>
        <top style="medium">
          <color theme="0"/>
        </top>
        <bottom style="medium">
          <color theme="0"/>
        </bottom>
        <vertical style="medium">
          <color theme="0"/>
        </vertical>
        <horizontal style="medium">
          <color theme="0"/>
        </horizontal>
      </border>
    </dxf>
    <dxf>
      <font>
        <b val="0"/>
        <i val="0"/>
        <color theme="1" tint="0.34998626667073579"/>
      </font>
      <fill>
        <patternFill patternType="solid">
          <fgColor theme="4" tint="0.79995117038483843"/>
          <bgColor theme="5" tint="0.79998168889431442"/>
        </patternFill>
      </fill>
      <border>
        <left/>
        <right/>
        <top style="medium">
          <color theme="0"/>
        </top>
        <bottom style="medium">
          <color theme="0"/>
        </bottom>
        <vertical style="medium">
          <color theme="0"/>
        </vertical>
        <horizontal style="medium">
          <color theme="0"/>
        </horizontal>
      </border>
    </dxf>
    <dxf>
      <font>
        <b val="0"/>
        <i val="0"/>
        <color theme="1" tint="0.34998626667073579"/>
      </font>
      <fill>
        <patternFill patternType="solid">
          <fgColor theme="4" tint="0.39991454817346722"/>
          <bgColor theme="4" tint="0.39994506668294322"/>
        </patternFill>
      </fill>
      <border>
        <left/>
        <right/>
        <top style="medium">
          <color theme="0"/>
        </top>
        <bottom style="medium">
          <color theme="0"/>
        </bottom>
        <vertical style="medium">
          <color theme="0"/>
        </vertical>
        <horizontal style="medium">
          <color theme="0"/>
        </horizontal>
      </border>
    </dxf>
    <dxf>
      <font>
        <b val="0"/>
        <i val="0"/>
        <color theme="1" tint="0.34998626667073579"/>
      </font>
      <border>
        <left/>
        <right/>
        <top style="medium">
          <color theme="0"/>
        </top>
        <bottom style="medium">
          <color theme="0"/>
        </bottom>
        <vertical style="medium">
          <color theme="0"/>
        </vertical>
        <horizontal style="medium">
          <color theme="0"/>
        </horizontal>
      </border>
    </dxf>
    <dxf>
      <font>
        <b val="0"/>
        <i val="0"/>
        <color theme="3"/>
      </font>
      <fill>
        <patternFill patternType="solid">
          <fgColor theme="0" tint="-0.14999847407452621"/>
          <bgColor theme="0" tint="-0.14999847407452621"/>
        </patternFill>
      </fill>
      <border>
        <left/>
        <right/>
        <top style="medium">
          <color theme="0"/>
        </top>
        <bottom style="medium">
          <color theme="0"/>
        </bottom>
        <vertical style="medium">
          <color theme="0"/>
        </vertical>
        <horizontal style="medium">
          <color theme="0"/>
        </horizontal>
      </border>
    </dxf>
    <dxf>
      <font>
        <b val="0"/>
        <i val="0"/>
        <color theme="3"/>
      </font>
      <fill>
        <patternFill patternType="solid">
          <fgColor theme="4" tint="0.39988402966399123"/>
          <bgColor theme="4" tint="0.79998168889431442"/>
        </patternFill>
      </fill>
      <border>
        <left/>
        <right/>
        <top style="medium">
          <color theme="0"/>
        </top>
        <bottom style="medium">
          <color theme="0"/>
        </bottom>
        <vertical style="medium">
          <color theme="0"/>
        </vertical>
        <horizontal style="medium">
          <color theme="0"/>
        </horizontal>
      </border>
    </dxf>
    <dxf>
      <font>
        <b/>
        <color theme="0"/>
      </font>
    </dxf>
    <dxf>
      <fill>
        <patternFill>
          <bgColor theme="4" tint="0.79998168889431442"/>
        </patternFill>
      </fill>
      <border>
        <left/>
        <right/>
        <top style="medium">
          <color theme="0"/>
        </top>
        <bottom style="medium">
          <color theme="0"/>
        </bottom>
        <vertical style="medium">
          <color theme="0"/>
        </vertical>
        <horizontal style="medium">
          <color theme="0"/>
        </horizontal>
      </border>
    </dxf>
    <dxf>
      <font>
        <b/>
        <i val="0"/>
        <color theme="3"/>
      </font>
      <fill>
        <patternFill>
          <bgColor theme="4" tint="0.39994506668294322"/>
        </patternFill>
      </fill>
      <border>
        <left/>
        <right/>
        <top style="medium">
          <color theme="0"/>
        </top>
        <bottom style="medium">
          <color theme="0"/>
        </bottom>
        <vertical style="medium">
          <color theme="0"/>
        </vertical>
        <horizontal style="medium">
          <color theme="0"/>
        </horizontal>
      </border>
    </dxf>
    <dxf>
      <font>
        <b val="0"/>
        <i val="0"/>
        <color theme="3"/>
      </font>
      <fill>
        <patternFill patternType="solid">
          <fgColor auto="1"/>
          <bgColor theme="4" tint="0.39994506668294322"/>
        </patternFill>
      </fill>
      <border>
        <left/>
        <right style="thick">
          <color theme="0"/>
        </right>
        <top/>
        <bottom style="thick">
          <color theme="1" tint="0.499984740745262"/>
        </bottom>
        <vertical/>
        <horizontal style="thin">
          <color theme="4" tint="-0.249977111117893"/>
        </horizontal>
      </border>
    </dxf>
    <dxf>
      <font>
        <b val="0"/>
        <i val="0"/>
        <strike val="0"/>
        <color theme="1" tint="0.34998626667073579"/>
      </font>
      <fill>
        <patternFill patternType="none">
          <bgColor auto="1"/>
        </patternFill>
      </fill>
      <border>
        <left/>
        <right/>
        <top style="medium">
          <color theme="0"/>
        </top>
        <bottom style="medium">
          <color theme="0"/>
        </bottom>
        <vertical style="medium">
          <color theme="0"/>
        </vertical>
        <horizontal style="medium">
          <color theme="0"/>
        </horizontal>
      </border>
    </dxf>
    <dxf>
      <font>
        <b val="0"/>
        <i val="0"/>
        <color theme="1" tint="0.34998626667073579"/>
      </font>
      <fill>
        <patternFill>
          <bgColor theme="0"/>
        </patternFill>
      </fill>
      <border>
        <left/>
        <right/>
        <top style="medium">
          <color theme="0"/>
        </top>
        <bottom style="medium">
          <color theme="0"/>
        </bottom>
        <vertical style="medium">
          <color theme="0"/>
        </vertical>
        <horizontal style="medium">
          <color theme="0"/>
        </horizontal>
      </border>
    </dxf>
    <dxf>
      <font>
        <b val="0"/>
        <i val="0"/>
        <color theme="3"/>
      </font>
      <fill>
        <patternFill>
          <bgColor theme="5" tint="0.39994506668294322"/>
        </patternFill>
      </fill>
      <border>
        <left/>
        <right/>
        <top style="medium">
          <color theme="0"/>
        </top>
        <bottom style="thick">
          <color theme="1" tint="0.499984740745262"/>
        </bottom>
        <vertical style="medium">
          <color theme="0"/>
        </vertical>
        <horizontal style="medium">
          <color theme="0"/>
        </horizontal>
      </border>
    </dxf>
    <dxf>
      <font>
        <b val="0"/>
        <i val="0"/>
        <color theme="1" tint="0.34998626667073579"/>
      </font>
      <fill>
        <patternFill patternType="solid">
          <fgColor auto="1"/>
          <bgColor theme="5" tint="0.79998168889431442"/>
        </patternFill>
      </fill>
      <border>
        <left/>
        <right/>
        <top style="medium">
          <color theme="0"/>
        </top>
        <bottom style="medium">
          <color theme="0"/>
        </bottom>
        <vertical style="medium">
          <color theme="0"/>
        </vertical>
        <horizontal style="medium">
          <color theme="0"/>
        </horizontal>
      </border>
    </dxf>
    <dxf>
      <font>
        <b/>
        <i val="0"/>
        <sz val="11"/>
        <color theme="1" tint="0.34998626667073579"/>
      </font>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b/>
        <i val="0"/>
        <sz val="8"/>
        <color theme="1" tint="0.34998626667073579"/>
        <name val="Franklin Gothic Book"/>
        <scheme val="minor"/>
      </font>
      <fill>
        <patternFill>
          <bgColor theme="2"/>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color theme="3" tint="0.24994659260841701"/>
      </font>
      <fill>
        <patternFill>
          <bgColor theme="4" tint="0.79998168889431442"/>
        </patternFill>
      </fill>
      <border>
        <left/>
        <right/>
        <top style="medium">
          <color theme="0"/>
        </top>
        <bottom style="medium">
          <color theme="0"/>
        </bottom>
        <vertical style="medium">
          <color theme="0"/>
        </vertical>
        <horizontal style="medium">
          <color theme="0"/>
        </horizontal>
      </border>
    </dxf>
    <dxf>
      <font>
        <b val="0"/>
        <i val="0"/>
        <color theme="3"/>
      </font>
      <fill>
        <patternFill>
          <bgColor theme="4" tint="0.39994506668294322"/>
        </patternFill>
      </fill>
      <border>
        <left/>
        <right/>
        <top style="medium">
          <color theme="0"/>
        </top>
        <bottom style="thick">
          <color theme="1" tint="0.499984740745262"/>
        </bottom>
        <vertical style="medium">
          <color theme="0"/>
        </vertical>
        <horizontal style="medium">
          <color theme="0"/>
        </horizontal>
      </border>
    </dxf>
    <dxf>
      <font>
        <b val="0"/>
        <i val="0"/>
        <color theme="3" tint="0.24994659260841701"/>
      </font>
      <fill>
        <patternFill patternType="none">
          <fgColor auto="1"/>
          <bgColor auto="1"/>
        </patternFill>
      </fill>
      <border>
        <left/>
        <right style="medium">
          <color theme="0"/>
        </right>
        <top style="medium">
          <color theme="0"/>
        </top>
        <bottom style="medium">
          <color theme="0"/>
        </bottom>
        <vertical style="medium">
          <color theme="0"/>
        </vertical>
        <horizontal style="medium">
          <color theme="0"/>
        </horizontal>
      </border>
    </dxf>
    <dxf>
      <font>
        <b val="0"/>
        <i val="0"/>
        <color theme="1" tint="0.34998626667073579"/>
      </font>
      <fill>
        <patternFill>
          <bgColor theme="0"/>
        </patternFill>
      </fill>
      <border>
        <left/>
        <right/>
        <top style="medium">
          <color theme="0"/>
        </top>
        <bottom style="medium">
          <color theme="0"/>
        </bottom>
        <vertical style="medium">
          <color theme="0"/>
        </vertical>
        <horizontal style="medium">
          <color theme="0"/>
        </horizontal>
      </border>
    </dxf>
    <dxf>
      <font>
        <b val="0"/>
        <i val="0"/>
        <color theme="3"/>
      </font>
      <fill>
        <patternFill>
          <bgColor theme="6" tint="0.39994506668294322"/>
        </patternFill>
      </fill>
      <border>
        <left/>
        <right/>
        <top style="medium">
          <color theme="0"/>
        </top>
        <bottom style="thick">
          <color theme="1" tint="0.499984740745262"/>
        </bottom>
        <vertical style="medium">
          <color theme="0"/>
        </vertical>
        <horizontal style="medium">
          <color theme="0"/>
        </horizontal>
      </border>
    </dxf>
    <dxf>
      <font>
        <b val="0"/>
        <i val="0"/>
        <color theme="1" tint="0.34998626667073579"/>
      </font>
      <fill>
        <patternFill patternType="solid">
          <fgColor auto="1"/>
          <bgColor theme="6" tint="0.79998168889431442"/>
        </patternFill>
      </fill>
      <border>
        <left/>
        <right style="medium">
          <color theme="0"/>
        </right>
        <top style="medium">
          <color theme="0"/>
        </top>
        <bottom style="medium">
          <color theme="0"/>
        </bottom>
        <vertical style="medium">
          <color theme="0"/>
        </vertical>
        <horizontal style="medium">
          <color theme="0"/>
        </horizontal>
      </border>
    </dxf>
    <dxf>
      <font>
        <color theme="0"/>
      </font>
      <fill>
        <patternFill>
          <bgColor theme="0"/>
        </patternFill>
      </fill>
      <border>
        <left style="thick">
          <color theme="0"/>
        </left>
        <bottom style="thick">
          <color theme="0"/>
        </bottom>
      </border>
    </dxf>
    <dxf>
      <font>
        <color theme="0"/>
      </font>
      <fill>
        <patternFill>
          <bgColor theme="0"/>
        </patternFill>
      </fill>
      <border>
        <right style="thick">
          <color theme="0"/>
        </right>
        <bottom style="thick">
          <color theme="0"/>
        </bottom>
      </border>
    </dxf>
    <dxf>
      <fill>
        <patternFill patternType="none">
          <bgColor auto="1"/>
        </patternFill>
      </fill>
      <border>
        <left style="thick">
          <color theme="0"/>
        </left>
      </border>
    </dxf>
    <dxf>
      <font>
        <b val="0"/>
        <i val="0"/>
        <color theme="0"/>
      </font>
      <fill>
        <patternFill>
          <bgColor theme="0" tint="-0.499984740745262"/>
        </patternFill>
      </fill>
      <border>
        <left/>
        <right/>
        <top style="medium">
          <color theme="0"/>
        </top>
        <bottom style="medium">
          <color theme="0"/>
        </bottom>
        <vertical style="medium">
          <color theme="0"/>
        </vertical>
        <horizontal style="medium">
          <color theme="0"/>
        </horizontal>
      </border>
    </dxf>
    <dxf>
      <font>
        <b val="0"/>
        <i val="0"/>
        <color theme="1" tint="0.34998626667073579"/>
      </font>
      <fill>
        <patternFill patternType="none">
          <fgColor auto="1"/>
          <bgColor auto="1"/>
        </patternFill>
      </fill>
      <border>
        <left/>
        <right/>
        <top style="medium">
          <color theme="0"/>
        </top>
        <bottom style="medium">
          <color theme="0"/>
        </bottom>
        <vertical style="medium">
          <color theme="0"/>
        </vertical>
        <horizontal style="medium">
          <color theme="0"/>
        </horizontal>
      </border>
    </dxf>
  </dxfs>
  <tableStyles count="8" defaultTableStyle="Income" defaultPivotStyle="Semi Budget PivotTable">
    <tableStyle name="Dashboard" pivot="0" count="5" xr9:uid="{00000000-0011-0000-FFFF-FFFF00000000}">
      <tableStyleElement type="wholeTable" dxfId="43"/>
      <tableStyleElement type="headerRow" dxfId="42"/>
      <tableStyleElement type="lastColumn" dxfId="41"/>
      <tableStyleElement type="firstHeaderCell" dxfId="40"/>
      <tableStyleElement type="lastHeaderCell" dxfId="39"/>
    </tableStyle>
    <tableStyle name="Data Lists" pivot="0" count="3" xr9:uid="{00000000-0011-0000-FFFF-FFFF01000000}">
      <tableStyleElement type="wholeTable" dxfId="38"/>
      <tableStyleElement type="headerRow" dxfId="37"/>
      <tableStyleElement type="firstRowStripe" dxfId="36"/>
    </tableStyle>
    <tableStyle name="Expenditures" pivot="0" count="3" xr9:uid="{00000000-0011-0000-FFFF-FFFF02000000}">
      <tableStyleElement type="wholeTable" dxfId="35"/>
      <tableStyleElement type="headerRow" dxfId="34"/>
      <tableStyleElement type="firstRowStripe" dxfId="33"/>
    </tableStyle>
    <tableStyle name="Home Budget Slicers" pivot="0" table="0" count="10" xr9:uid="{00000000-0011-0000-FFFF-FFFF03000000}">
      <tableStyleElement type="wholeTable" dxfId="32"/>
      <tableStyleElement type="headerRow" dxfId="31"/>
    </tableStyle>
    <tableStyle name="Income" pivot="0" count="3" xr9:uid="{00000000-0011-0000-FFFF-FFFF04000000}">
      <tableStyleElement type="wholeTable" dxfId="30"/>
      <tableStyleElement type="headerRow" dxfId="29"/>
      <tableStyleElement type="firstRowStripe" dxfId="28"/>
    </tableStyle>
    <tableStyle name="Semi Budget PivotTable" table="0" count="12" xr9:uid="{00000000-0011-0000-FFFF-FFFF05000000}">
      <tableStyleElement type="wholeTable" dxfId="27"/>
      <tableStyleElement type="headerRow" dxfId="26"/>
      <tableStyleElement type="totalRow" dxfId="25"/>
      <tableStyleElement type="firstRowStripe" dxfId="24"/>
      <tableStyleElement type="firstHeaderCell" dxfId="23"/>
      <tableStyleElement type="firstSubtotalRow" dxfId="22"/>
      <tableStyleElement type="secondSubtotalRow" dxfId="21"/>
      <tableStyleElement type="firstColumnSubheading" dxfId="20"/>
      <tableStyleElement type="firstRowSubheading" dxfId="19"/>
      <tableStyleElement type="secondRowSubheading" dxfId="18"/>
      <tableStyleElement type="pageFieldLabels" dxfId="17"/>
      <tableStyleElement type="pageFieldValues" dxfId="16"/>
    </tableStyle>
    <tableStyle name="Semi Monthly Budget Timeline" pivot="0" table="0" count="9" xr9:uid="{00000000-0011-0000-FFFF-FFFF06000000}">
      <tableStyleElement type="wholeTable" dxfId="15"/>
      <tableStyleElement type="headerRow" dxfId="14"/>
    </tableStyle>
    <tableStyle name="Slicer Style 1" pivot="0" table="0" count="1" xr9:uid="{00000000-0011-0000-FFFF-FFFF07000000}">
      <tableStyleElement type="wholeTable" dxfId="13"/>
    </tableStyle>
  </tableStyles>
  <colors>
    <mruColors>
      <color rgb="FF16409E"/>
      <color rgb="FF1F4899"/>
      <color rgb="FF0E48A6"/>
      <color rgb="FF0746AD"/>
      <color rgb="FFF7F7F7"/>
      <color rgb="FFF5F5F5"/>
      <color rgb="FFFEFCF4"/>
      <color rgb="FFE7E98F"/>
    </mruColors>
  </colors>
  <extLst>
    <ext xmlns:x14="http://schemas.microsoft.com/office/spreadsheetml/2009/9/main" uri="{46F421CA-312F-682f-3DD2-61675219B42D}">
      <x14:dxfs count="8">
        <dxf>
          <font>
            <b/>
            <i val="0"/>
            <sz val="8"/>
            <color theme="0" tint="-0.24994659260841701"/>
            <name val="Franklin Gothic Book"/>
            <scheme val="minor"/>
          </font>
          <fill>
            <patternFill patternType="solid">
              <fgColor auto="1"/>
              <bgColor theme="0" tint="-0.14996795556505021"/>
            </patternFill>
          </fill>
          <border>
            <left style="thin">
              <color theme="5"/>
            </left>
            <right style="thin">
              <color theme="5"/>
            </right>
            <top style="thin">
              <color theme="5"/>
            </top>
            <bottom style="thin">
              <color theme="5"/>
            </bottom>
            <vertical/>
            <horizontal/>
          </border>
        </dxf>
        <dxf>
          <font>
            <color theme="0" tint="-0.24994659260841701"/>
          </font>
          <fill>
            <patternFill>
              <bgColor theme="0" tint="-0.14996795556505021"/>
            </patternFill>
          </fill>
        </dxf>
        <dxf>
          <font>
            <b/>
            <i val="0"/>
            <sz val="8"/>
            <color theme="3"/>
            <name val="Franklin Gothic Book"/>
            <scheme val="minor"/>
          </font>
          <fill>
            <patternFill patternType="solid">
              <fgColor auto="1"/>
              <bgColor theme="4" tint="0.79998168889431442"/>
            </patternFill>
          </fill>
          <border>
            <left style="thin">
              <color theme="5"/>
            </left>
            <right style="thin">
              <color theme="5"/>
            </right>
            <top style="thin">
              <color theme="5"/>
            </top>
            <bottom style="thin">
              <color theme="5"/>
            </bottom>
            <vertical/>
            <horizontal/>
          </border>
        </dxf>
        <dxf>
          <font>
            <color theme="3"/>
          </font>
          <fill>
            <patternFill>
              <bgColor theme="4" tint="0.79998168889431442"/>
            </patternFill>
          </fill>
        </dxf>
        <dxf>
          <font>
            <b/>
            <i val="0"/>
            <sz val="8"/>
            <color theme="0" tint="-0.24994659260841701"/>
            <name val="Franklin Gothic Book"/>
            <scheme val="minor"/>
          </font>
          <fill>
            <patternFill patternType="solid">
              <fgColor theme="4" tint="0.79989013336588644"/>
              <bgColor theme="0" tint="-0.14996795556505021"/>
            </patternFill>
          </fill>
          <border>
            <left style="thin">
              <color theme="0"/>
            </left>
            <right style="thin">
              <color theme="0"/>
            </right>
            <top style="thin">
              <color theme="0"/>
            </top>
            <bottom style="thin">
              <color theme="0"/>
            </bottom>
            <vertical/>
            <horizontal/>
          </border>
        </dxf>
        <dxf>
          <font>
            <b/>
            <i val="0"/>
            <sz val="8"/>
            <color theme="1" tint="0.34998626667073579"/>
            <name val="Franklin Gothic Book"/>
            <scheme val="minor"/>
          </font>
          <fill>
            <patternFill patternType="solid">
              <fgColor auto="1"/>
              <bgColor theme="4" tint="0.79998168889431442"/>
            </patternFill>
          </fill>
          <border>
            <left style="thin">
              <color theme="4"/>
            </left>
            <right style="thin">
              <color theme="4"/>
            </right>
            <top style="thin">
              <color theme="4"/>
            </top>
            <bottom style="thin">
              <color theme="4"/>
            </bottom>
            <vertical/>
            <horizontal/>
          </border>
        </dxf>
        <dxf>
          <font>
            <color theme="0" tint="-0.24994659260841701"/>
          </font>
          <fill>
            <patternFill patternType="solid">
              <fgColor rgb="FFFFFFFF"/>
              <bgColor theme="0" tint="-0.14996795556505021"/>
            </patternFill>
          </fill>
          <border>
            <left style="thin">
              <color theme="6"/>
            </left>
            <right style="thin">
              <color theme="6"/>
            </right>
            <top style="thin">
              <color theme="6"/>
            </top>
            <bottom style="thin">
              <color theme="6"/>
            </bottom>
            <vertical/>
            <horizontal/>
          </border>
        </dxf>
        <dxf>
          <font>
            <b/>
            <i val="0"/>
            <sz val="8"/>
            <color theme="1" tint="0.34998626667073579"/>
            <name val="Franklin Gothic Book"/>
            <scheme val="minor"/>
          </font>
          <fill>
            <patternFill patternType="solid">
              <fgColor rgb="FFFFFFFF"/>
              <bgColor theme="0" tint="-0.14996795556505021"/>
            </patternFill>
          </fill>
          <border>
            <left style="thin">
              <color theme="6"/>
            </left>
            <right style="thin">
              <color theme="6"/>
            </right>
            <top style="thin">
              <color theme="6"/>
            </top>
            <bottom style="thin">
              <color theme="6"/>
            </bottom>
            <vertical/>
            <horizontal/>
          </border>
        </dxf>
      </x14:dxfs>
    </ext>
    <ext xmlns:x14="http://schemas.microsoft.com/office/spreadsheetml/2009/9/main" uri="{EB79DEF2-80B8-43e5-95BD-54CBDDF9020C}">
      <x14:slicerStyles defaultSlicerStyle="Home Budget Slicers">
        <x14:slicerStyle name="Home Budget Slicers">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 name="Slicer Style 1"/>
      </x14:slicerStyles>
    </ext>
    <ext xmlns:x15="http://schemas.microsoft.com/office/spreadsheetml/2010/11/main" uri="{A0A4C193-F2C1-4fcb-8827-314CF55A85BB}">
      <x15:dxfs count="7">
        <dxf>
          <fill>
            <patternFill patternType="solid">
              <fgColor theme="4" tint="0.39997558519241921"/>
              <bgColor theme="4" tint="0.39997558519241921"/>
            </patternFill>
          </fill>
          <border>
            <vertical/>
            <horizontal/>
          </border>
        </dxf>
        <dxf>
          <fill>
            <gradientFill degree="90">
              <stop position="0">
                <color theme="0" tint="-0.14999847407452621"/>
              </stop>
              <stop position="1">
                <color theme="0" tint="-0.14999847407452621"/>
              </stop>
            </gradientFill>
          </fill>
          <border>
            <vertical/>
            <horizontal/>
          </border>
        </dxf>
        <dxf>
          <fill>
            <gradientFill degree="90">
              <stop position="0">
                <color theme="4" tint="0.59999389629810485"/>
              </stop>
              <stop position="1">
                <color theme="4"/>
              </stop>
            </gradientFill>
          </fill>
          <border>
            <vertical/>
            <horizontal/>
          </border>
        </dxf>
        <dxf>
          <font>
            <sz val="9"/>
            <color theme="1" tint="0.34998626667073579"/>
          </font>
          <border>
            <left/>
            <right/>
            <top/>
            <bottom/>
            <vertical/>
            <horizontal/>
          </border>
        </dxf>
        <dxf>
          <font>
            <sz val="9"/>
            <color theme="1" tint="0.34998626667073579"/>
          </font>
          <border>
            <left/>
            <right/>
            <top/>
            <bottom/>
            <vertical/>
            <horizontal/>
          </border>
        </dxf>
        <dxf>
          <font>
            <b/>
            <i val="0"/>
            <sz val="9"/>
            <color theme="1" tint="0.34998626667073579"/>
          </font>
          <border>
            <left/>
            <right/>
            <top/>
            <bottom/>
            <vertical/>
            <horizontal/>
          </border>
        </dxf>
        <dxf>
          <font>
            <b/>
            <i val="0"/>
            <sz val="10"/>
            <color theme="1" tint="0.34998626667073579"/>
          </font>
          <border>
            <left/>
            <right/>
            <top/>
            <bottom/>
            <vertical/>
            <horizontal/>
          </border>
        </dxf>
      </x15:dxfs>
    </ext>
    <ext xmlns:x15="http://schemas.microsoft.com/office/spreadsheetml/2010/11/main" uri="{9260A510-F301-46a8-8635-F512D64BE5F5}">
      <x15:timelineStyles defaultTimelineStyle="Semi Monthly Budget Timeline">
        <x15:timelineStyle name="Semi Monthly Budget Timeline">
          <x15:timelineStyleElements>
            <x15:timelineStyleElement type="selectionLabel" dxfId="6"/>
            <x15:timelineStyleElement type="timeLevel" dxfId="5"/>
            <x15:timelineStyleElement type="periodLabel1" dxfId="4"/>
            <x15:timelineStyleElement type="periodLabel2" dxfId="3"/>
            <x15:timelineStyleElement type="selectedTimeBlock" dxfId="2"/>
            <x15:timelineStyleElement type="unselectedTimeBlock" dxfId="1"/>
            <x15:timelineStyleElement type="selectedTimeBlockSpace" dxfId="0"/>
          </x15:timelineStyleElements>
        </x15:timelineStyle>
      </x15:timelineStyles>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10</xdr:col>
      <xdr:colOff>457200</xdr:colOff>
      <xdr:row>8</xdr:row>
      <xdr:rowOff>609600</xdr:rowOff>
    </xdr:from>
    <xdr:to>
      <xdr:col>10</xdr:col>
      <xdr:colOff>6363524</xdr:colOff>
      <xdr:row>9</xdr:row>
      <xdr:rowOff>285791</xdr:rowOff>
    </xdr:to>
    <xdr:pic>
      <xdr:nvPicPr>
        <xdr:cNvPr id="5" name="Picture 4">
          <a:extLst>
            <a:ext uri="{FF2B5EF4-FFF2-40B4-BE49-F238E27FC236}">
              <a16:creationId xmlns:a16="http://schemas.microsoft.com/office/drawing/2014/main" id="{20C11827-447F-48D5-933F-FB86C3C320F9}"/>
            </a:ext>
          </a:extLst>
        </xdr:cNvPr>
        <xdr:cNvPicPr>
          <a:picLocks noChangeAspect="1"/>
        </xdr:cNvPicPr>
      </xdr:nvPicPr>
      <xdr:blipFill>
        <a:blip xmlns:r="http://schemas.openxmlformats.org/officeDocument/2006/relationships" r:embed="rId1"/>
        <a:stretch>
          <a:fillRect/>
        </a:stretch>
      </xdr:blipFill>
      <xdr:spPr>
        <a:xfrm>
          <a:off x="5391150" y="3819525"/>
          <a:ext cx="5906324" cy="295316"/>
        </a:xfrm>
        <a:prstGeom prst="rect">
          <a:avLst/>
        </a:prstGeom>
      </xdr:spPr>
    </xdr:pic>
    <xdr:clientData/>
  </xdr:twoCellAnchor>
  <xdr:twoCellAnchor editAs="oneCell">
    <xdr:from>
      <xdr:col>10</xdr:col>
      <xdr:colOff>561975</xdr:colOff>
      <xdr:row>0</xdr:row>
      <xdr:rowOff>0</xdr:rowOff>
    </xdr:from>
    <xdr:to>
      <xdr:col>11</xdr:col>
      <xdr:colOff>143719</xdr:colOff>
      <xdr:row>8</xdr:row>
      <xdr:rowOff>591080</xdr:rowOff>
    </xdr:to>
    <xdr:pic>
      <xdr:nvPicPr>
        <xdr:cNvPr id="2" name="Picture 1">
          <a:extLst>
            <a:ext uri="{FF2B5EF4-FFF2-40B4-BE49-F238E27FC236}">
              <a16:creationId xmlns:a16="http://schemas.microsoft.com/office/drawing/2014/main" id="{DF8D3073-DA23-8C04-FFA5-9E3F5FA0473F}"/>
            </a:ext>
          </a:extLst>
        </xdr:cNvPr>
        <xdr:cNvPicPr>
          <a:picLocks noChangeAspect="1"/>
        </xdr:cNvPicPr>
      </xdr:nvPicPr>
      <xdr:blipFill>
        <a:blip xmlns:r="http://schemas.openxmlformats.org/officeDocument/2006/relationships" r:embed="rId2"/>
        <a:stretch>
          <a:fillRect/>
        </a:stretch>
      </xdr:blipFill>
      <xdr:spPr>
        <a:xfrm>
          <a:off x="5495925" y="0"/>
          <a:ext cx="6049219" cy="3801005"/>
        </a:xfrm>
        <a:prstGeom prst="rect">
          <a:avLst/>
        </a:prstGeom>
      </xdr:spPr>
    </xdr:pic>
    <xdr:clientData/>
  </xdr:twoCellAnchor>
  <xdr:twoCellAnchor editAs="oneCell">
    <xdr:from>
      <xdr:col>10</xdr:col>
      <xdr:colOff>552450</xdr:colOff>
      <xdr:row>9</xdr:row>
      <xdr:rowOff>333375</xdr:rowOff>
    </xdr:from>
    <xdr:to>
      <xdr:col>10</xdr:col>
      <xdr:colOff>6439722</xdr:colOff>
      <xdr:row>13</xdr:row>
      <xdr:rowOff>95451</xdr:rowOff>
    </xdr:to>
    <xdr:pic>
      <xdr:nvPicPr>
        <xdr:cNvPr id="3" name="Picture 2">
          <a:extLst>
            <a:ext uri="{FF2B5EF4-FFF2-40B4-BE49-F238E27FC236}">
              <a16:creationId xmlns:a16="http://schemas.microsoft.com/office/drawing/2014/main" id="{FA3D64B3-3401-E722-E224-16E0BBE6EBD6}"/>
            </a:ext>
          </a:extLst>
        </xdr:cNvPr>
        <xdr:cNvPicPr>
          <a:picLocks noChangeAspect="1"/>
        </xdr:cNvPicPr>
      </xdr:nvPicPr>
      <xdr:blipFill>
        <a:blip xmlns:r="http://schemas.openxmlformats.org/officeDocument/2006/relationships" r:embed="rId3"/>
        <a:stretch>
          <a:fillRect/>
        </a:stretch>
      </xdr:blipFill>
      <xdr:spPr>
        <a:xfrm>
          <a:off x="5486400" y="4162425"/>
          <a:ext cx="5887272" cy="14384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409575</xdr:colOff>
      <xdr:row>0</xdr:row>
      <xdr:rowOff>104775</xdr:rowOff>
    </xdr:from>
    <xdr:to>
      <xdr:col>11</xdr:col>
      <xdr:colOff>96101</xdr:colOff>
      <xdr:row>13</xdr:row>
      <xdr:rowOff>96066</xdr:rowOff>
    </xdr:to>
    <xdr:pic>
      <xdr:nvPicPr>
        <xdr:cNvPr id="3" name="Picture 2">
          <a:extLst>
            <a:ext uri="{FF2B5EF4-FFF2-40B4-BE49-F238E27FC236}">
              <a16:creationId xmlns:a16="http://schemas.microsoft.com/office/drawing/2014/main" id="{1863268A-5FE1-567B-D892-81512D53374C}"/>
            </a:ext>
          </a:extLst>
        </xdr:cNvPr>
        <xdr:cNvPicPr>
          <a:picLocks noChangeAspect="1"/>
        </xdr:cNvPicPr>
      </xdr:nvPicPr>
      <xdr:blipFill>
        <a:blip xmlns:r="http://schemas.openxmlformats.org/officeDocument/2006/relationships" r:embed="rId1"/>
        <a:stretch>
          <a:fillRect/>
        </a:stretch>
      </xdr:blipFill>
      <xdr:spPr>
        <a:xfrm>
          <a:off x="5343525" y="104775"/>
          <a:ext cx="6096851" cy="5849166"/>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154.555282291665" createdVersion="4" refreshedVersion="8" minRefreshableVersion="3" recordCount="33" xr:uid="{00000000-000A-0000-FFFF-FFFF24000000}">
  <cacheSource type="worksheet">
    <worksheetSource name="Expenditures"/>
  </cacheSource>
  <cacheFields count="4">
    <cacheField name="DATE" numFmtId="14">
      <sharedItems containsSemiMixedTypes="0" containsNonDate="0" containsDate="1" containsString="0" minDate="2023-05-30T00:00:00" maxDate="2023-08-17T00:00:00" count="22">
        <d v="2023-08-16T00:00:00"/>
        <d v="2023-08-09T00:00:00"/>
        <d v="2023-08-08T00:00:00"/>
        <d v="2023-08-07T00:00:00"/>
        <d v="2023-08-06T00:00:00"/>
        <d v="2023-08-05T00:00:00"/>
        <d v="2023-08-04T00:00:00"/>
        <d v="2023-08-03T00:00:00"/>
        <d v="2023-08-02T00:00:00"/>
        <d v="2023-08-01T00:00:00"/>
        <d v="2023-07-31T00:00:00"/>
        <d v="2023-07-27T00:00:00"/>
        <d v="2023-07-22T00:00:00"/>
        <d v="2023-07-17T00:00:00"/>
        <d v="2023-07-16T00:00:00"/>
        <d v="2023-07-05T00:00:00"/>
        <d v="2023-07-02T00:00:00"/>
        <d v="2023-06-27T00:00:00"/>
        <d v="2023-06-12T00:00:00"/>
        <d v="2023-06-07T00:00:00"/>
        <d v="2023-06-02T00:00:00"/>
        <d v="2023-05-30T00:00:00"/>
      </sharedItems>
    </cacheField>
    <cacheField name="CATEGORY" numFmtId="0">
      <sharedItems count="9">
        <s v="Medical"/>
        <s v="Household"/>
        <s v="Entertainment"/>
        <s v="Food"/>
        <s v="Children"/>
        <s v="Investment Accounts"/>
        <s v="Personal"/>
        <s v="Pets"/>
        <s v="Transportation"/>
      </sharedItems>
    </cacheField>
    <cacheField name="DESCRIPTION" numFmtId="0">
      <sharedItems count="26">
        <s v="Insurance"/>
        <s v="Mortgage"/>
        <s v="Electricity"/>
        <s v="Water/sewer"/>
        <s v="Garbage"/>
        <s v="Cell phone"/>
        <s v="Movies"/>
        <s v="Groceries"/>
        <s v="Dining out"/>
        <s v="Lunch money"/>
        <s v="Savings"/>
        <s v="Investment account"/>
        <s v="Health/Fitness club"/>
        <s v="Food"/>
        <s v="Grooming"/>
        <s v="Other"/>
        <s v="Car 1 Payment "/>
        <s v="Car 2 Payment "/>
        <s v="Car Insurance"/>
        <s v="Fuel"/>
        <s v="Internet" u="1"/>
        <s v="Television" u="1"/>
        <s v="Credit Card 1 " u="1"/>
        <s v="Home phone" u="1"/>
        <s v="Supplies" u="1"/>
        <s v="Maintenance/repairs" u="1"/>
      </sharedItems>
    </cacheField>
    <cacheField name="AMOUNT" numFmtId="44">
      <sharedItems containsSemiMixedTypes="0" containsString="0" containsNumber="1" containsInteger="1" minValue="25" maxValue="5000"/>
    </cacheField>
  </cacheFields>
  <extLst>
    <ext xmlns:x14="http://schemas.microsoft.com/office/spreadsheetml/2009/9/main" uri="{725AE2AE-9491-48be-B2B4-4EB974FC3084}">
      <x14:pivotCacheDefinition pivotCacheId="3"/>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3">
  <r>
    <x v="0"/>
    <x v="0"/>
    <x v="0"/>
    <n v="500"/>
  </r>
  <r>
    <x v="1"/>
    <x v="1"/>
    <x v="1"/>
    <n v="1000"/>
  </r>
  <r>
    <x v="1"/>
    <x v="1"/>
    <x v="2"/>
    <n v="100"/>
  </r>
  <r>
    <x v="1"/>
    <x v="1"/>
    <x v="3"/>
    <n v="50"/>
  </r>
  <r>
    <x v="1"/>
    <x v="1"/>
    <x v="4"/>
    <n v="25"/>
  </r>
  <r>
    <x v="1"/>
    <x v="1"/>
    <x v="5"/>
    <n v="100"/>
  </r>
  <r>
    <x v="1"/>
    <x v="1"/>
    <x v="5"/>
    <n v="30"/>
  </r>
  <r>
    <x v="1"/>
    <x v="1"/>
    <x v="1"/>
    <n v="50"/>
  </r>
  <r>
    <x v="1"/>
    <x v="1"/>
    <x v="5"/>
    <n v="50"/>
  </r>
  <r>
    <x v="1"/>
    <x v="1"/>
    <x v="5"/>
    <n v="25"/>
  </r>
  <r>
    <x v="2"/>
    <x v="1"/>
    <x v="2"/>
    <n v="100"/>
  </r>
  <r>
    <x v="3"/>
    <x v="2"/>
    <x v="6"/>
    <n v="37"/>
  </r>
  <r>
    <x v="4"/>
    <x v="3"/>
    <x v="7"/>
    <n v="350"/>
  </r>
  <r>
    <x v="5"/>
    <x v="3"/>
    <x v="8"/>
    <n v="75"/>
  </r>
  <r>
    <x v="6"/>
    <x v="4"/>
    <x v="9"/>
    <n v="150"/>
  </r>
  <r>
    <x v="7"/>
    <x v="5"/>
    <x v="10"/>
    <n v="250"/>
  </r>
  <r>
    <x v="8"/>
    <x v="5"/>
    <x v="11"/>
    <n v="250"/>
  </r>
  <r>
    <x v="9"/>
    <x v="6"/>
    <x v="12"/>
    <n v="100"/>
  </r>
  <r>
    <x v="10"/>
    <x v="7"/>
    <x v="13"/>
    <n v="50"/>
  </r>
  <r>
    <x v="11"/>
    <x v="7"/>
    <x v="14"/>
    <n v="50"/>
  </r>
  <r>
    <x v="11"/>
    <x v="7"/>
    <x v="15"/>
    <n v="50"/>
  </r>
  <r>
    <x v="12"/>
    <x v="8"/>
    <x v="16"/>
    <n v="300"/>
  </r>
  <r>
    <x v="12"/>
    <x v="8"/>
    <x v="17"/>
    <n v="350"/>
  </r>
  <r>
    <x v="12"/>
    <x v="8"/>
    <x v="18"/>
    <n v="50"/>
  </r>
  <r>
    <x v="13"/>
    <x v="8"/>
    <x v="19"/>
    <n v="50"/>
  </r>
  <r>
    <x v="14"/>
    <x v="8"/>
    <x v="19"/>
    <n v="25"/>
  </r>
  <r>
    <x v="15"/>
    <x v="8"/>
    <x v="17"/>
    <n v="150"/>
  </r>
  <r>
    <x v="16"/>
    <x v="1"/>
    <x v="1"/>
    <n v="5000"/>
  </r>
  <r>
    <x v="17"/>
    <x v="1"/>
    <x v="2"/>
    <n v="200"/>
  </r>
  <r>
    <x v="18"/>
    <x v="1"/>
    <x v="5"/>
    <n v="100"/>
  </r>
  <r>
    <x v="19"/>
    <x v="1"/>
    <x v="4"/>
    <n v="50"/>
  </r>
  <r>
    <x v="20"/>
    <x v="1"/>
    <x v="1"/>
    <n v="1000"/>
  </r>
  <r>
    <x v="21"/>
    <x v="2"/>
    <x v="6"/>
    <n v="7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CategoryTotals" cacheId="0" applyNumberFormats="0" applyBorderFormats="0" applyFontFormats="0" applyPatternFormats="0" applyAlignmentFormats="0" applyWidthHeightFormats="1" dataCaption="Values" updatedVersion="8" minRefreshableVersion="3" useAutoFormatting="1" itemPrintTitles="1" createdVersion="4" indent="0" outline="1" outlineData="1" multipleFieldFilters="0">
  <location ref="B3:C13" firstHeaderRow="1" firstDataRow="1" firstDataCol="1"/>
  <pivotFields count="4">
    <pivotField numFmtId="14" showAll="0"/>
    <pivotField axis="axisRow" showAll="0">
      <items count="10">
        <item x="4"/>
        <item x="2"/>
        <item x="3"/>
        <item x="1"/>
        <item x="5"/>
        <item x="0"/>
        <item x="6"/>
        <item x="7"/>
        <item x="8"/>
        <item t="default"/>
      </items>
    </pivotField>
    <pivotField showAll="0"/>
    <pivotField dataField="1" numFmtId="44" showAll="0"/>
  </pivotFields>
  <rowFields count="1">
    <field x="1"/>
  </rowFields>
  <rowItems count="10">
    <i>
      <x/>
    </i>
    <i>
      <x v="1"/>
    </i>
    <i>
      <x v="2"/>
    </i>
    <i>
      <x v="3"/>
    </i>
    <i>
      <x v="4"/>
    </i>
    <i>
      <x v="5"/>
    </i>
    <i>
      <x v="6"/>
    </i>
    <i>
      <x v="7"/>
    </i>
    <i>
      <x v="8"/>
    </i>
    <i t="grand">
      <x/>
    </i>
  </rowItems>
  <colItems count="1">
    <i/>
  </colItems>
  <dataFields count="1">
    <dataField name="Sum of AMOUNT" fld="3" baseField="0" baseItem="0" numFmtId="42"/>
  </dataFields>
  <formats count="1">
    <format dxfId="0">
      <pivotArea outline="0" collapsedLevelsAreSubtotals="1" fieldPosition="0"/>
    </format>
  </formats>
  <pivotTableStyleInfo name="Semi Budget PivotTable" showRowHeaders="1" showColHeaders="1" showRowStripes="0" showColStripes="0" showLastColumn="1"/>
  <extLst>
    <ext xmlns:x14="http://schemas.microsoft.com/office/spreadsheetml/2009/9/main" uri="{962EF5D1-5CA2-4c93-8EF4-DBF5C05439D2}">
      <x14:pivotTableDefinition xmlns:xm="http://schemas.microsoft.com/office/excel/2006/main" altTextSummary="A summary of each category total"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B3E8B1D-8019-4FA2-9BBD-0DFE3BFB55A4}" name="Income3" displayName="Income3" ref="B4:D7" headerRowDxfId="12" dataDxfId="11" totalsRowDxfId="10" headerRowCellStyle="60% - Accent5">
  <tableColumns count="3">
    <tableColumn id="1" xr3:uid="{26896491-0A4D-4FDE-8A0D-E60D5117FC52}" name="DATE" totalsRowLabel="Total" dataDxfId="9" dataCellStyle="Date"/>
    <tableColumn id="3" xr3:uid="{EB71ABEF-3616-4459-8328-B0F77F24B938}" name="DESCRIPTION" dataDxfId="8" dataCellStyle="Table details"/>
    <tableColumn id="2" xr3:uid="{F349D5A7-EB3F-4DE0-A2B6-C3F8208207BC}" name="Column1" totalsRowFunction="sum" dataDxfId="7" dataCellStyle="Currency"/>
  </tableColumns>
  <tableStyleInfo name="Income" showFirstColumn="0" showLastColumn="0" showRowStripes="1" showColumnStripes="0"/>
  <extLst>
    <ext xmlns:x14="http://schemas.microsoft.com/office/spreadsheetml/2009/9/main" uri="{504A1905-F514-4f6f-8877-14C23A59335A}">
      <x14:table altTextSummary="Enter Date, Description of income, and Amount in this tabl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AA95EE8-6545-473B-A027-6C03FEA6B1D2}" name="Income32" displayName="Income32" ref="B3:D7" headerRowDxfId="6" dataDxfId="5" totalsRowDxfId="4" headerRowCellStyle="60% - Accent5">
  <tableColumns count="3">
    <tableColumn id="1" xr3:uid="{DBCC3D41-7A06-4383-A56D-7074099CEF0C}" name="DATE" totalsRowLabel="Total" dataDxfId="3" dataCellStyle="Date"/>
    <tableColumn id="3" xr3:uid="{839DE45E-A651-46E6-88AC-49D7E609DC6B}" name="DESCRIPTION" dataDxfId="2" dataCellStyle="Table details"/>
    <tableColumn id="2" xr3:uid="{3A588B9C-E060-47BB-815F-6062B5DC4F80}" name="Column1" totalsRowFunction="sum" dataDxfId="1" dataCellStyle="Currency"/>
  </tableColumns>
  <tableStyleInfo name="Income" showFirstColumn="0" showLastColumn="0" showRowStripes="1" showColumnStripes="0"/>
  <extLst>
    <ext xmlns:x14="http://schemas.microsoft.com/office/spreadsheetml/2009/9/main" uri="{504A1905-F514-4f6f-8877-14C23A59335A}">
      <x14:table altTextSummary="Enter Date, Description of income, and Amount in this table"/>
    </ext>
  </extLst>
</table>
</file>

<file path=xl/theme/theme1.xml><?xml version="1.0" encoding="utf-8"?>
<a:theme xmlns:a="http://schemas.openxmlformats.org/drawingml/2006/main" name="Office Theme">
  <a:themeElements>
    <a:clrScheme name="Custom 16">
      <a:dk1>
        <a:srgbClr val="151515"/>
      </a:dk1>
      <a:lt1>
        <a:srgbClr val="FFFFFF"/>
      </a:lt1>
      <a:dk2>
        <a:srgbClr val="1C1C1C"/>
      </a:dk2>
      <a:lt2>
        <a:srgbClr val="FFFFFF"/>
      </a:lt2>
      <a:accent1>
        <a:srgbClr val="F3D569"/>
      </a:accent1>
      <a:accent2>
        <a:srgbClr val="5B85AA"/>
      </a:accent2>
      <a:accent3>
        <a:srgbClr val="ECBE18"/>
      </a:accent3>
      <a:accent4>
        <a:srgbClr val="9CB5CB"/>
      </a:accent4>
      <a:accent5>
        <a:srgbClr val="2C4255"/>
      </a:accent5>
      <a:accent6>
        <a:srgbClr val="F7E5A4"/>
      </a:accent6>
      <a:hlink>
        <a:srgbClr val="5B85AA"/>
      </a:hlink>
      <a:folHlink>
        <a:srgbClr val="5B85AA"/>
      </a:folHlink>
    </a:clrScheme>
    <a:fontScheme name="Custom 17">
      <a:majorFont>
        <a:latin typeface="Tw Cen MT"/>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aidleave.oregon.gov/employees/benefits-calculator.html" TargetMode="External"/><Relationship Id="rId1" Type="http://schemas.openxmlformats.org/officeDocument/2006/relationships/hyperlink" Target="https://paidleave.oregon.gov/employees/benefits-calculator.html"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paidleave.oregon.gov/employees/benefits-calculator.html" TargetMode="Externa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A248F-1EC2-4F9D-951C-64E6155354E9}">
  <sheetPr>
    <tabColor rgb="FF1F4899"/>
    <pageSetUpPr autoPageBreaks="0" fitToPage="1"/>
  </sheetPr>
  <dimension ref="A1:P36"/>
  <sheetViews>
    <sheetView showGridLines="0" showRowColHeaders="0" tabSelected="1" topLeftCell="A2" zoomScaleNormal="100" workbookViewId="0">
      <selection activeCell="D15" sqref="D15"/>
    </sheetView>
  </sheetViews>
  <sheetFormatPr defaultColWidth="8.77734375" defaultRowHeight="30" customHeight="1" x14ac:dyDescent="0.3"/>
  <cols>
    <col min="1" max="1" width="0.77734375" style="8" customWidth="1"/>
    <col min="2" max="2" width="12.77734375" hidden="1" customWidth="1"/>
    <col min="3" max="3" width="26" hidden="1" customWidth="1"/>
    <col min="4" max="4" width="14.6640625" style="77" customWidth="1"/>
    <col min="5" max="5" width="5.44140625" style="77" customWidth="1"/>
    <col min="6" max="6" width="36.21875" style="60" customWidth="1"/>
    <col min="7" max="7" width="24.5546875" hidden="1" customWidth="1"/>
    <col min="8" max="8" width="6.44140625" hidden="1" customWidth="1"/>
    <col min="9" max="9" width="13.77734375" style="16" hidden="1" customWidth="1"/>
    <col min="10" max="10" width="0.44140625" style="17" customWidth="1"/>
    <col min="11" max="11" width="75.44140625" style="60" customWidth="1"/>
    <col min="12" max="12" width="2.77734375" style="60" customWidth="1"/>
    <col min="13" max="16" width="8.77734375" style="60"/>
  </cols>
  <sheetData>
    <row r="1" spans="1:16" ht="2.25" hidden="1" customHeight="1" x14ac:dyDescent="0.3"/>
    <row r="2" spans="1:16" ht="36.6" customHeight="1" x14ac:dyDescent="0.3">
      <c r="A2" s="58" t="s">
        <v>18</v>
      </c>
      <c r="B2" s="104" t="s">
        <v>42</v>
      </c>
      <c r="C2" s="104"/>
      <c r="D2" s="104"/>
      <c r="E2" s="104"/>
      <c r="F2" s="104"/>
      <c r="G2" s="104"/>
      <c r="H2" s="35"/>
      <c r="I2" s="35"/>
      <c r="J2"/>
      <c r="K2" s="71"/>
    </row>
    <row r="3" spans="1:16" s="25" customFormat="1" ht="15.75" customHeight="1" thickBot="1" x14ac:dyDescent="0.35">
      <c r="A3" s="20" t="s">
        <v>19</v>
      </c>
      <c r="B3" s="21"/>
      <c r="C3" s="22"/>
      <c r="D3" s="99"/>
      <c r="E3" s="68"/>
      <c r="F3" s="23"/>
      <c r="G3" s="24"/>
      <c r="H3" s="24"/>
      <c r="I3" s="24"/>
      <c r="J3" s="24"/>
      <c r="K3" s="72"/>
      <c r="L3" s="72"/>
      <c r="M3" s="72"/>
      <c r="N3" s="72"/>
      <c r="O3" s="72"/>
      <c r="P3" s="72"/>
    </row>
    <row r="4" spans="1:16" s="67" customFormat="1" ht="30" customHeight="1" thickTop="1" thickBot="1" x14ac:dyDescent="0.35">
      <c r="A4" s="61" t="s">
        <v>20</v>
      </c>
      <c r="B4" s="62" t="s">
        <v>4</v>
      </c>
      <c r="C4" s="62" t="s">
        <v>3</v>
      </c>
      <c r="D4" s="100" t="s">
        <v>45</v>
      </c>
      <c r="E4" s="105" t="s">
        <v>44</v>
      </c>
      <c r="F4" s="105"/>
      <c r="G4" s="63"/>
      <c r="H4" s="64"/>
      <c r="I4" s="64"/>
      <c r="J4" s="65"/>
      <c r="K4" s="66"/>
    </row>
    <row r="5" spans="1:16" ht="27" customHeight="1" thickBot="1" x14ac:dyDescent="0.35">
      <c r="B5" s="37"/>
      <c r="C5" s="38"/>
      <c r="D5" s="84" t="s">
        <v>5</v>
      </c>
      <c r="E5" s="57"/>
      <c r="F5" s="57"/>
      <c r="G5" s="32"/>
      <c r="H5" s="11"/>
      <c r="I5" s="33"/>
      <c r="J5" s="34"/>
      <c r="K5" s="59"/>
    </row>
    <row r="6" spans="1:16" ht="63.75" thickBot="1" x14ac:dyDescent="0.35">
      <c r="B6" s="44">
        <f ca="1">TODAY()</f>
        <v>45484</v>
      </c>
      <c r="C6" s="45" t="s">
        <v>35</v>
      </c>
      <c r="D6" s="98"/>
      <c r="E6" s="78" t="s">
        <v>21</v>
      </c>
      <c r="F6" s="79" t="s">
        <v>46</v>
      </c>
      <c r="G6" s="56" t="s">
        <v>30</v>
      </c>
      <c r="H6" s="54" t="s">
        <v>25</v>
      </c>
      <c r="I6" s="55">
        <f>($D$6*52)/24</f>
        <v>0</v>
      </c>
      <c r="J6" s="10"/>
      <c r="K6" s="73"/>
    </row>
    <row r="7" spans="1:16" ht="48" thickBot="1" x14ac:dyDescent="0.35">
      <c r="A7" s="19"/>
      <c r="B7" s="48" t="s">
        <v>33</v>
      </c>
      <c r="C7" s="49" t="s">
        <v>38</v>
      </c>
      <c r="D7" s="80"/>
      <c r="E7" s="78" t="s">
        <v>21</v>
      </c>
      <c r="F7" s="81" t="s">
        <v>37</v>
      </c>
      <c r="G7" s="14"/>
      <c r="H7" s="14"/>
      <c r="I7" s="40"/>
      <c r="J7" s="10"/>
      <c r="K7" s="74"/>
    </row>
    <row r="8" spans="1:16" ht="32.25" thickBot="1" x14ac:dyDescent="0.35">
      <c r="B8" s="48" t="s">
        <v>33</v>
      </c>
      <c r="C8" s="50" t="s">
        <v>31</v>
      </c>
      <c r="D8" s="80"/>
      <c r="E8" s="78" t="s">
        <v>21</v>
      </c>
      <c r="F8" s="81" t="s">
        <v>36</v>
      </c>
      <c r="G8" s="14"/>
      <c r="H8" s="14"/>
      <c r="I8" s="40"/>
      <c r="J8" s="18"/>
    </row>
    <row r="9" spans="1:16" ht="48.75" customHeight="1" thickBot="1" x14ac:dyDescent="0.35">
      <c r="B9" s="51">
        <f ca="1">TODAY()</f>
        <v>45484</v>
      </c>
      <c r="C9" s="52" t="s">
        <v>39</v>
      </c>
      <c r="D9" s="69">
        <f>$D$7-$I$6</f>
        <v>0</v>
      </c>
      <c r="E9" s="70"/>
      <c r="F9" s="9"/>
      <c r="G9" s="40"/>
      <c r="H9" s="40"/>
      <c r="I9" s="41"/>
      <c r="J9" s="10"/>
    </row>
    <row r="10" spans="1:16" ht="95.25" thickBot="1" x14ac:dyDescent="0.35">
      <c r="B10" s="51">
        <f ca="1">TODAY()</f>
        <v>45484</v>
      </c>
      <c r="C10" s="53" t="s">
        <v>40</v>
      </c>
      <c r="D10" s="82" t="e">
        <f>$D$9/$D$8</f>
        <v>#DIV/0!</v>
      </c>
      <c r="E10" s="76" t="s">
        <v>25</v>
      </c>
      <c r="F10" s="83" t="s">
        <v>41</v>
      </c>
      <c r="G10" s="11"/>
      <c r="H10" s="11"/>
      <c r="I10" s="12"/>
      <c r="J10" s="13"/>
    </row>
    <row r="11" spans="1:16" ht="4.5" customHeight="1" x14ac:dyDescent="0.3">
      <c r="D11" s="60"/>
      <c r="E11" s="60"/>
      <c r="F11" s="9"/>
      <c r="G11" s="14"/>
      <c r="H11" s="14"/>
      <c r="I11" s="14"/>
      <c r="J11" s="10"/>
    </row>
    <row r="12" spans="1:16" ht="2.25" customHeight="1" x14ac:dyDescent="0.3">
      <c r="B12" t="s">
        <v>22</v>
      </c>
      <c r="C12" s="42" t="s">
        <v>32</v>
      </c>
      <c r="D12" s="60"/>
      <c r="E12" s="60"/>
      <c r="F12" s="15"/>
      <c r="G12" s="11"/>
      <c r="H12" s="11"/>
      <c r="I12" s="11"/>
      <c r="J12" s="13"/>
      <c r="K12" s="75"/>
    </row>
    <row r="13" spans="1:16" ht="30" customHeight="1" x14ac:dyDescent="0.3">
      <c r="B13" t="s">
        <v>23</v>
      </c>
      <c r="C13" s="42" t="s">
        <v>24</v>
      </c>
      <c r="D13" s="60"/>
      <c r="E13" s="60"/>
      <c r="F13" s="9"/>
      <c r="G13" s="14"/>
      <c r="H13" s="14"/>
      <c r="I13" s="14"/>
      <c r="J13" s="10"/>
    </row>
    <row r="14" spans="1:16" ht="30" customHeight="1" x14ac:dyDescent="0.3">
      <c r="B14" t="s">
        <v>26</v>
      </c>
      <c r="C14" t="s">
        <v>27</v>
      </c>
      <c r="D14" s="60"/>
      <c r="E14" s="60"/>
      <c r="F14" s="15"/>
      <c r="G14" s="11"/>
      <c r="H14" s="11"/>
      <c r="I14" s="11"/>
      <c r="J14" s="13"/>
      <c r="K14" s="91" t="s">
        <v>43</v>
      </c>
    </row>
    <row r="15" spans="1:16" ht="27.6" customHeight="1" x14ac:dyDescent="0.3">
      <c r="B15" t="s">
        <v>28</v>
      </c>
      <c r="C15" t="s">
        <v>29</v>
      </c>
      <c r="D15" s="60"/>
      <c r="E15" s="60"/>
      <c r="F15" s="9"/>
      <c r="G15" s="14"/>
      <c r="H15" s="14"/>
      <c r="I15" s="14"/>
      <c r="J15" s="10"/>
    </row>
    <row r="16" spans="1:16" ht="30" customHeight="1" x14ac:dyDescent="0.3">
      <c r="F16" s="15"/>
      <c r="G16" s="11"/>
      <c r="H16" s="11"/>
      <c r="I16" s="11"/>
      <c r="J16" s="13"/>
    </row>
    <row r="17" spans="6:10" ht="15.75" x14ac:dyDescent="0.3">
      <c r="F17" s="9"/>
      <c r="G17" s="14"/>
      <c r="H17" s="14"/>
      <c r="I17" s="14"/>
      <c r="J17" s="10"/>
    </row>
    <row r="18" spans="6:10" ht="30" customHeight="1" x14ac:dyDescent="0.3">
      <c r="F18" s="15"/>
      <c r="G18" s="11"/>
      <c r="H18" s="11"/>
      <c r="I18" s="11"/>
      <c r="J18" s="13"/>
    </row>
    <row r="19" spans="6:10" ht="30" customHeight="1" x14ac:dyDescent="0.3">
      <c r="F19" s="9"/>
      <c r="G19" s="14"/>
      <c r="H19" s="14"/>
      <c r="I19" s="14"/>
      <c r="J19" s="10"/>
    </row>
    <row r="20" spans="6:10" ht="30" customHeight="1" x14ac:dyDescent="0.3">
      <c r="F20" s="15"/>
      <c r="G20" s="11"/>
      <c r="H20" s="11"/>
      <c r="I20" s="11"/>
      <c r="J20" s="13"/>
    </row>
    <row r="21" spans="6:10" ht="30" customHeight="1" x14ac:dyDescent="0.3">
      <c r="F21" s="9"/>
      <c r="G21" s="14"/>
      <c r="H21" s="14"/>
      <c r="I21" s="14"/>
      <c r="J21" s="10"/>
    </row>
    <row r="22" spans="6:10" ht="30" customHeight="1" x14ac:dyDescent="0.3">
      <c r="F22" s="15"/>
      <c r="G22" s="11"/>
      <c r="H22" s="11"/>
      <c r="I22" s="11"/>
      <c r="J22" s="13"/>
    </row>
    <row r="23" spans="6:10" ht="30" customHeight="1" x14ac:dyDescent="0.3">
      <c r="F23" s="9"/>
      <c r="G23" s="14"/>
      <c r="H23" s="14"/>
      <c r="I23" s="14"/>
      <c r="J23" s="10"/>
    </row>
    <row r="24" spans="6:10" ht="30" customHeight="1" x14ac:dyDescent="0.3">
      <c r="F24" s="15"/>
      <c r="G24" s="11"/>
      <c r="H24" s="11"/>
      <c r="I24" s="11"/>
      <c r="J24" s="13"/>
    </row>
    <row r="25" spans="6:10" ht="30" customHeight="1" x14ac:dyDescent="0.3">
      <c r="F25" s="9"/>
      <c r="G25" s="14"/>
      <c r="H25" s="14"/>
      <c r="I25" s="14"/>
      <c r="J25" s="10"/>
    </row>
    <row r="26" spans="6:10" ht="30" customHeight="1" x14ac:dyDescent="0.3">
      <c r="F26" s="15"/>
      <c r="G26" s="11"/>
      <c r="H26" s="11"/>
      <c r="I26" s="11"/>
      <c r="J26" s="13"/>
    </row>
    <row r="27" spans="6:10" ht="30" customHeight="1" x14ac:dyDescent="0.3">
      <c r="F27" s="9"/>
      <c r="G27" s="14"/>
      <c r="H27" s="14"/>
      <c r="I27" s="14"/>
      <c r="J27" s="10"/>
    </row>
    <row r="28" spans="6:10" ht="30" customHeight="1" x14ac:dyDescent="0.3">
      <c r="F28" s="15"/>
      <c r="G28" s="11"/>
      <c r="H28" s="11"/>
      <c r="I28" s="11"/>
      <c r="J28" s="13"/>
    </row>
    <row r="29" spans="6:10" ht="30" customHeight="1" x14ac:dyDescent="0.3">
      <c r="F29" s="9"/>
      <c r="G29" s="14"/>
      <c r="H29" s="14"/>
      <c r="I29" s="14"/>
      <c r="J29" s="10"/>
    </row>
    <row r="30" spans="6:10" ht="30" customHeight="1" x14ac:dyDescent="0.3">
      <c r="F30" s="15"/>
      <c r="G30" s="11"/>
      <c r="H30" s="11"/>
      <c r="I30" s="11"/>
      <c r="J30" s="13"/>
    </row>
    <row r="31" spans="6:10" ht="30" customHeight="1" x14ac:dyDescent="0.3">
      <c r="F31" s="9"/>
      <c r="G31" s="14"/>
      <c r="H31" s="14"/>
      <c r="I31" s="14"/>
      <c r="J31" s="10"/>
    </row>
    <row r="32" spans="6:10" ht="30" customHeight="1" x14ac:dyDescent="0.3">
      <c r="F32" s="15"/>
      <c r="G32" s="11"/>
      <c r="H32" s="11"/>
      <c r="I32" s="11"/>
      <c r="J32" s="13"/>
    </row>
    <row r="33" spans="6:10" ht="30" customHeight="1" x14ac:dyDescent="0.3">
      <c r="F33" s="9"/>
      <c r="G33" s="14"/>
      <c r="H33" s="14"/>
      <c r="I33" s="14"/>
      <c r="J33" s="10"/>
    </row>
    <row r="34" spans="6:10" ht="30" customHeight="1" x14ac:dyDescent="0.3">
      <c r="F34" s="15"/>
      <c r="G34" s="11"/>
      <c r="H34" s="11"/>
      <c r="I34" s="11"/>
      <c r="J34" s="13"/>
    </row>
    <row r="35" spans="6:10" ht="30" customHeight="1" x14ac:dyDescent="0.3">
      <c r="F35" s="9"/>
      <c r="G35" s="14"/>
      <c r="H35" s="14"/>
      <c r="I35" s="14"/>
      <c r="J35" s="10"/>
    </row>
    <row r="36" spans="6:10" ht="30" customHeight="1" x14ac:dyDescent="0.3">
      <c r="F36" s="15"/>
      <c r="G36" s="11"/>
      <c r="H36" s="11"/>
      <c r="I36" s="11"/>
      <c r="J36" s="13"/>
    </row>
  </sheetData>
  <mergeCells count="2">
    <mergeCell ref="B2:G2"/>
    <mergeCell ref="E4:F4"/>
  </mergeCells>
  <hyperlinks>
    <hyperlink ref="K14" r:id="rId1" xr:uid="{AE4A2888-2B64-4F39-B16E-D100CCA1DDAE}"/>
    <hyperlink ref="E4" r:id="rId2" xr:uid="{FE2673E5-D2DA-46B6-B8E1-618EDB9329D0}"/>
  </hyperlinks>
  <printOptions horizontalCentered="1"/>
  <pageMargins left="0.25" right="0.25" top="0.75" bottom="0.75" header="0.3" footer="0.3"/>
  <pageSetup scale="91" fitToHeight="0" orientation="landscape" r:id="rId3"/>
  <headerFooter differentFirst="1">
    <oddFooter>Page &amp;P of &amp;N</oddFooter>
  </headerFooter>
  <drawing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A804E-98E7-439E-A0E5-66E169E897E4}">
  <sheetPr>
    <tabColor rgb="FFFF0000"/>
    <pageSetUpPr autoPageBreaks="0" fitToPage="1"/>
  </sheetPr>
  <dimension ref="A1:Q36"/>
  <sheetViews>
    <sheetView showGridLines="0" showRowColHeaders="0" zoomScaleNormal="100" workbookViewId="0">
      <selection activeCell="F14" sqref="F14"/>
    </sheetView>
  </sheetViews>
  <sheetFormatPr defaultColWidth="8.77734375" defaultRowHeight="30" customHeight="1" x14ac:dyDescent="0.3"/>
  <cols>
    <col min="1" max="1" width="0.77734375" style="8" customWidth="1"/>
    <col min="2" max="2" width="12.77734375" hidden="1" customWidth="1"/>
    <col min="3" max="3" width="26" hidden="1" customWidth="1"/>
    <col min="4" max="4" width="14.6640625" style="16" customWidth="1"/>
    <col min="5" max="5" width="5.44140625" style="16" customWidth="1"/>
    <col min="6" max="6" width="36.21875" customWidth="1"/>
    <col min="7" max="7" width="24.5546875" hidden="1" customWidth="1"/>
    <col min="8" max="8" width="6.44140625" hidden="1" customWidth="1"/>
    <col min="9" max="9" width="13.77734375" style="16" hidden="1" customWidth="1"/>
    <col min="10" max="10" width="0.44140625" style="17" customWidth="1"/>
    <col min="11" max="11" width="74.77734375" customWidth="1"/>
    <col min="12" max="12" width="2.77734375" customWidth="1"/>
  </cols>
  <sheetData>
    <row r="1" spans="1:17" ht="34.5" customHeight="1" x14ac:dyDescent="0.3">
      <c r="A1" s="58" t="s">
        <v>18</v>
      </c>
      <c r="B1" s="104" t="s">
        <v>42</v>
      </c>
      <c r="C1" s="104"/>
      <c r="D1" s="104"/>
      <c r="E1" s="104"/>
      <c r="F1" s="104"/>
      <c r="G1" s="104"/>
      <c r="H1" s="35"/>
      <c r="I1" s="35"/>
      <c r="J1"/>
      <c r="K1" s="9"/>
      <c r="L1" s="9"/>
      <c r="M1" s="9"/>
      <c r="N1" s="9"/>
      <c r="O1" s="9"/>
      <c r="P1" s="9"/>
      <c r="Q1" s="9"/>
    </row>
    <row r="2" spans="1:17" s="25" customFormat="1" ht="17.25" customHeight="1" thickBot="1" x14ac:dyDescent="0.35">
      <c r="A2" s="20" t="s">
        <v>19</v>
      </c>
      <c r="B2" s="21"/>
      <c r="C2" s="22"/>
      <c r="D2" s="23"/>
      <c r="E2" s="23"/>
      <c r="F2" s="23"/>
      <c r="G2" s="24"/>
      <c r="H2" s="24"/>
      <c r="I2" s="24"/>
      <c r="J2" s="24"/>
      <c r="K2" s="9"/>
      <c r="L2" s="9"/>
      <c r="M2" s="9"/>
      <c r="N2" s="9"/>
      <c r="O2" s="9"/>
      <c r="P2" s="9"/>
      <c r="Q2" s="9"/>
    </row>
    <row r="3" spans="1:17" ht="30" customHeight="1" thickTop="1" thickBot="1" x14ac:dyDescent="0.35">
      <c r="A3" s="26" t="s">
        <v>20</v>
      </c>
      <c r="B3" s="27" t="s">
        <v>4</v>
      </c>
      <c r="C3" s="27" t="s">
        <v>3</v>
      </c>
      <c r="D3" s="101" t="s">
        <v>45</v>
      </c>
      <c r="E3" s="36"/>
      <c r="F3" s="28"/>
      <c r="G3" s="29"/>
      <c r="H3" s="30"/>
      <c r="I3" s="30"/>
      <c r="J3" s="31"/>
      <c r="K3" s="9"/>
      <c r="L3" s="9"/>
      <c r="M3" s="9"/>
      <c r="N3" s="9"/>
      <c r="O3" s="9"/>
      <c r="P3" s="9"/>
      <c r="Q3" s="9"/>
    </row>
    <row r="4" spans="1:17" ht="27" customHeight="1" thickBot="1" x14ac:dyDescent="0.35">
      <c r="B4" s="37"/>
      <c r="C4" s="38"/>
      <c r="D4" s="84" t="s">
        <v>5</v>
      </c>
      <c r="E4" s="36"/>
      <c r="F4" s="15"/>
      <c r="G4" s="32"/>
      <c r="H4" s="11"/>
      <c r="I4" s="33"/>
      <c r="J4" s="34"/>
      <c r="K4" s="9"/>
      <c r="L4" s="9"/>
      <c r="M4" s="9"/>
      <c r="N4" s="9"/>
      <c r="O4" s="9"/>
      <c r="P4" s="9"/>
      <c r="Q4" s="9"/>
    </row>
    <row r="5" spans="1:17" ht="63.75" thickBot="1" x14ac:dyDescent="0.35">
      <c r="B5" s="44">
        <f ca="1">TODAY()</f>
        <v>45484</v>
      </c>
      <c r="C5" s="45" t="s">
        <v>35</v>
      </c>
      <c r="D5" s="92">
        <v>893.42</v>
      </c>
      <c r="E5" s="85" t="s">
        <v>21</v>
      </c>
      <c r="F5" s="86" t="s">
        <v>47</v>
      </c>
      <c r="G5" s="56" t="s">
        <v>30</v>
      </c>
      <c r="H5" s="54" t="s">
        <v>25</v>
      </c>
      <c r="I5" s="55">
        <f>($D$5*52)/24</f>
        <v>1935.7433333333331</v>
      </c>
      <c r="J5" s="10"/>
      <c r="K5" s="9"/>
      <c r="L5" s="9"/>
      <c r="M5" s="9"/>
      <c r="N5" s="9"/>
      <c r="O5" s="9"/>
      <c r="P5" s="9"/>
      <c r="Q5" s="9"/>
    </row>
    <row r="6" spans="1:17" ht="42.75" hidden="1" customHeight="1" thickBot="1" x14ac:dyDescent="0.35">
      <c r="B6" s="46"/>
      <c r="C6" s="47" t="s">
        <v>34</v>
      </c>
      <c r="D6" s="93"/>
      <c r="E6" s="39"/>
      <c r="F6" s="43"/>
      <c r="G6" s="11"/>
      <c r="H6" s="11"/>
      <c r="I6" s="12"/>
      <c r="J6" s="13"/>
      <c r="K6" s="9"/>
      <c r="L6" s="9"/>
      <c r="M6" s="9"/>
      <c r="N6" s="9"/>
      <c r="O6" s="9"/>
      <c r="P6" s="9"/>
      <c r="Q6" s="9"/>
    </row>
    <row r="7" spans="1:17" ht="48" thickBot="1" x14ac:dyDescent="0.35">
      <c r="A7" s="19"/>
      <c r="B7" s="48" t="s">
        <v>33</v>
      </c>
      <c r="C7" s="49" t="s">
        <v>38</v>
      </c>
      <c r="D7" s="94">
        <v>2083.33</v>
      </c>
      <c r="E7" s="87" t="s">
        <v>21</v>
      </c>
      <c r="F7" s="88" t="s">
        <v>37</v>
      </c>
      <c r="G7" s="14"/>
      <c r="H7" s="14"/>
      <c r="I7" s="40"/>
      <c r="J7" s="10"/>
      <c r="K7" s="9"/>
      <c r="L7" s="9"/>
      <c r="M7" s="9"/>
      <c r="N7" s="9"/>
      <c r="O7" s="9"/>
      <c r="P7" s="9"/>
      <c r="Q7" s="9"/>
    </row>
    <row r="8" spans="1:17" ht="32.25" thickBot="1" x14ac:dyDescent="0.35">
      <c r="B8" s="48" t="s">
        <v>33</v>
      </c>
      <c r="C8" s="50" t="s">
        <v>31</v>
      </c>
      <c r="D8" s="95">
        <v>24.038460000000001</v>
      </c>
      <c r="E8" s="89" t="s">
        <v>21</v>
      </c>
      <c r="F8" s="88" t="s">
        <v>36</v>
      </c>
      <c r="G8" s="14"/>
      <c r="H8" s="14"/>
      <c r="I8" s="40"/>
      <c r="J8" s="18"/>
      <c r="K8" s="9"/>
      <c r="L8" s="9"/>
      <c r="M8" s="9"/>
      <c r="N8" s="9"/>
      <c r="O8" s="9"/>
      <c r="P8" s="9"/>
      <c r="Q8" s="9"/>
    </row>
    <row r="9" spans="1:17" ht="48" thickBot="1" x14ac:dyDescent="0.35">
      <c r="B9" s="51">
        <f ca="1">TODAY()</f>
        <v>45484</v>
      </c>
      <c r="C9" s="52" t="s">
        <v>39</v>
      </c>
      <c r="D9" s="96">
        <f>$D$7-$I$5</f>
        <v>147.58666666666682</v>
      </c>
      <c r="E9" s="103"/>
      <c r="F9" s="9"/>
      <c r="G9" s="40"/>
      <c r="H9" s="40"/>
      <c r="I9" s="41"/>
      <c r="J9" s="10"/>
      <c r="K9" s="9"/>
      <c r="L9" s="9"/>
      <c r="M9" s="9"/>
      <c r="N9" s="9"/>
      <c r="O9" s="9"/>
      <c r="P9" s="9"/>
      <c r="Q9" s="9"/>
    </row>
    <row r="10" spans="1:17" ht="95.25" thickBot="1" x14ac:dyDescent="0.35">
      <c r="B10" s="51">
        <f ca="1">TODAY()</f>
        <v>45484</v>
      </c>
      <c r="C10" s="53" t="s">
        <v>40</v>
      </c>
      <c r="D10" s="97">
        <f>$D$9/$D$8</f>
        <v>6.1396057262681056</v>
      </c>
      <c r="E10" s="102" t="s">
        <v>25</v>
      </c>
      <c r="F10" s="90" t="s">
        <v>41</v>
      </c>
      <c r="G10" s="11"/>
      <c r="H10" s="11"/>
      <c r="I10" s="12"/>
      <c r="J10" s="13"/>
      <c r="K10" s="9"/>
      <c r="L10" s="9"/>
      <c r="M10" s="9"/>
      <c r="N10" s="9"/>
      <c r="O10" s="9"/>
      <c r="P10" s="9"/>
      <c r="Q10" s="9"/>
    </row>
    <row r="11" spans="1:17" ht="4.5" customHeight="1" x14ac:dyDescent="0.3">
      <c r="D11"/>
      <c r="E11"/>
      <c r="F11" s="9"/>
      <c r="G11" s="14"/>
      <c r="H11" s="14"/>
      <c r="I11" s="14"/>
      <c r="J11" s="10"/>
      <c r="K11" s="9"/>
      <c r="L11" s="9"/>
      <c r="M11" s="9"/>
      <c r="N11" s="9"/>
      <c r="O11" s="9"/>
      <c r="P11" s="9"/>
      <c r="Q11" s="9"/>
    </row>
    <row r="12" spans="1:17" ht="30.95" customHeight="1" x14ac:dyDescent="0.3">
      <c r="B12" t="s">
        <v>22</v>
      </c>
      <c r="C12" s="42" t="s">
        <v>32</v>
      </c>
      <c r="D12" s="9"/>
      <c r="E12" s="9"/>
      <c r="F12" s="15"/>
      <c r="G12" s="11"/>
      <c r="H12" s="11"/>
      <c r="I12" s="11"/>
      <c r="J12" s="13"/>
      <c r="K12" s="9"/>
      <c r="L12" s="9"/>
      <c r="M12" s="9"/>
      <c r="N12" s="9"/>
      <c r="O12" s="9"/>
      <c r="P12" s="9"/>
      <c r="Q12" s="9"/>
    </row>
    <row r="13" spans="1:17" ht="30" customHeight="1" x14ac:dyDescent="0.3">
      <c r="B13" t="s">
        <v>23</v>
      </c>
      <c r="C13" s="42" t="s">
        <v>24</v>
      </c>
      <c r="D13" s="9"/>
      <c r="E13" s="9"/>
      <c r="F13" s="9"/>
      <c r="G13" s="14"/>
      <c r="H13" s="14"/>
      <c r="I13" s="14"/>
      <c r="J13" s="10"/>
      <c r="K13" s="9"/>
      <c r="L13" s="9"/>
      <c r="M13" s="9"/>
      <c r="N13" s="9"/>
      <c r="O13" s="9"/>
      <c r="P13" s="9"/>
      <c r="Q13" s="9"/>
    </row>
    <row r="14" spans="1:17" ht="30" customHeight="1" x14ac:dyDescent="0.3">
      <c r="B14" t="s">
        <v>26</v>
      </c>
      <c r="C14" t="s">
        <v>27</v>
      </c>
      <c r="D14" s="9"/>
      <c r="E14" s="9"/>
      <c r="F14" s="15"/>
      <c r="G14" s="11"/>
      <c r="H14" s="11"/>
      <c r="I14" s="11"/>
      <c r="J14" s="13"/>
      <c r="K14" s="9"/>
      <c r="L14" s="9"/>
      <c r="M14" s="9"/>
      <c r="N14" s="9"/>
      <c r="O14" s="9"/>
      <c r="P14" s="9"/>
      <c r="Q14" s="9"/>
    </row>
    <row r="15" spans="1:17" ht="27.6" customHeight="1" x14ac:dyDescent="0.3">
      <c r="B15" t="s">
        <v>28</v>
      </c>
      <c r="C15" t="s">
        <v>29</v>
      </c>
      <c r="D15" s="9"/>
      <c r="E15" s="9"/>
      <c r="F15" s="9"/>
      <c r="G15" s="14"/>
      <c r="H15" s="14"/>
      <c r="I15" s="14"/>
      <c r="J15" s="10"/>
      <c r="K15" s="9"/>
      <c r="L15" s="9"/>
      <c r="M15" s="9"/>
      <c r="N15" s="9"/>
      <c r="O15" s="9"/>
      <c r="P15" s="9"/>
      <c r="Q15" s="9"/>
    </row>
    <row r="16" spans="1:17" ht="30" customHeight="1" x14ac:dyDescent="0.3">
      <c r="D16" s="9"/>
      <c r="E16" s="9"/>
      <c r="F16" s="15"/>
      <c r="G16" s="11"/>
      <c r="H16" s="11"/>
      <c r="I16" s="11"/>
      <c r="J16" s="13"/>
      <c r="K16" s="9"/>
      <c r="L16" s="9"/>
      <c r="M16" s="9"/>
      <c r="N16" s="9"/>
      <c r="O16" s="9"/>
      <c r="P16" s="9"/>
      <c r="Q16" s="9"/>
    </row>
    <row r="17" spans="4:17" ht="15.75" x14ac:dyDescent="0.3">
      <c r="D17" s="9"/>
      <c r="E17" s="9"/>
      <c r="F17" s="9"/>
      <c r="G17" s="14"/>
      <c r="H17" s="14"/>
      <c r="I17" s="14"/>
      <c r="J17" s="10"/>
      <c r="K17" s="9"/>
      <c r="L17" s="9"/>
      <c r="M17" s="9"/>
      <c r="N17" s="9"/>
      <c r="O17" s="9"/>
      <c r="P17" s="9"/>
      <c r="Q17" s="9"/>
    </row>
    <row r="18" spans="4:17" ht="30" customHeight="1" x14ac:dyDescent="0.3">
      <c r="D18" s="9"/>
      <c r="E18" s="9"/>
      <c r="F18" s="15"/>
      <c r="G18" s="11"/>
      <c r="H18" s="11"/>
      <c r="I18" s="11"/>
      <c r="J18" s="13"/>
      <c r="K18" s="9"/>
      <c r="L18" s="9"/>
      <c r="M18" s="9"/>
      <c r="N18" s="9"/>
      <c r="O18" s="9"/>
      <c r="P18" s="9"/>
      <c r="Q18" s="9"/>
    </row>
    <row r="19" spans="4:17" ht="30" customHeight="1" x14ac:dyDescent="0.3">
      <c r="D19" s="9"/>
      <c r="E19" s="9"/>
      <c r="F19" s="9"/>
      <c r="G19" s="14"/>
      <c r="H19" s="14"/>
      <c r="I19" s="14"/>
      <c r="J19" s="10"/>
      <c r="K19" s="9"/>
      <c r="L19" s="9"/>
      <c r="M19" s="9"/>
      <c r="N19" s="9"/>
      <c r="O19" s="9"/>
      <c r="P19" s="9"/>
      <c r="Q19" s="9"/>
    </row>
    <row r="20" spans="4:17" ht="30" customHeight="1" x14ac:dyDescent="0.3">
      <c r="D20" s="9"/>
      <c r="E20" s="9"/>
      <c r="F20" s="15"/>
      <c r="G20" s="11"/>
      <c r="H20" s="11"/>
      <c r="I20" s="11"/>
      <c r="J20" s="13"/>
      <c r="K20" s="9"/>
      <c r="L20" s="9"/>
      <c r="M20" s="9"/>
      <c r="N20" s="9"/>
      <c r="O20" s="9"/>
      <c r="P20" s="9"/>
      <c r="Q20" s="9"/>
    </row>
    <row r="21" spans="4:17" ht="30" customHeight="1" x14ac:dyDescent="0.3">
      <c r="D21" s="9"/>
      <c r="E21" s="9"/>
      <c r="F21" s="9"/>
      <c r="G21" s="14"/>
      <c r="H21" s="14"/>
      <c r="I21" s="14"/>
      <c r="J21" s="10"/>
      <c r="K21" s="9"/>
      <c r="L21" s="9"/>
      <c r="M21" s="9"/>
      <c r="N21" s="9"/>
      <c r="O21" s="9"/>
      <c r="P21" s="9"/>
      <c r="Q21" s="9"/>
    </row>
    <row r="22" spans="4:17" ht="30" customHeight="1" x14ac:dyDescent="0.3">
      <c r="D22" s="9"/>
      <c r="E22" s="9"/>
      <c r="F22" s="15"/>
      <c r="G22" s="11"/>
      <c r="H22" s="11"/>
      <c r="I22" s="11"/>
      <c r="J22" s="13"/>
      <c r="K22" s="9"/>
      <c r="L22" s="9"/>
      <c r="M22" s="9"/>
      <c r="N22" s="9"/>
      <c r="O22" s="9"/>
      <c r="P22" s="9"/>
      <c r="Q22" s="9"/>
    </row>
    <row r="23" spans="4:17" ht="30" customHeight="1" x14ac:dyDescent="0.3">
      <c r="D23" s="9"/>
      <c r="E23" s="9"/>
      <c r="F23" s="9"/>
      <c r="G23" s="14"/>
      <c r="H23" s="14"/>
      <c r="I23" s="14"/>
      <c r="J23" s="10"/>
      <c r="K23" s="9"/>
      <c r="L23" s="9"/>
      <c r="M23" s="9"/>
      <c r="N23" s="9"/>
      <c r="O23" s="9"/>
      <c r="P23" s="9"/>
      <c r="Q23" s="9"/>
    </row>
    <row r="24" spans="4:17" ht="30" customHeight="1" x14ac:dyDescent="0.3">
      <c r="D24" s="9"/>
      <c r="E24" s="9"/>
      <c r="F24" s="15"/>
      <c r="G24" s="11"/>
      <c r="H24" s="11"/>
      <c r="I24" s="11"/>
      <c r="J24" s="13"/>
      <c r="K24" s="9"/>
      <c r="L24" s="9"/>
      <c r="M24" s="9"/>
      <c r="N24" s="9"/>
      <c r="O24" s="9"/>
      <c r="P24" s="9"/>
      <c r="Q24" s="9"/>
    </row>
    <row r="25" spans="4:17" ht="30" customHeight="1" x14ac:dyDescent="0.3">
      <c r="D25" s="9"/>
      <c r="E25" s="9"/>
      <c r="F25" s="9"/>
      <c r="G25" s="14"/>
      <c r="H25" s="14"/>
      <c r="I25" s="14"/>
      <c r="J25" s="10"/>
    </row>
    <row r="26" spans="4:17" ht="30" customHeight="1" x14ac:dyDescent="0.3">
      <c r="D26" s="9"/>
      <c r="E26" s="9"/>
      <c r="F26" s="15"/>
      <c r="G26" s="11"/>
      <c r="H26" s="11"/>
      <c r="I26" s="11"/>
      <c r="J26" s="13"/>
    </row>
    <row r="27" spans="4:17" ht="30" customHeight="1" x14ac:dyDescent="0.3">
      <c r="D27" s="9"/>
      <c r="E27" s="9"/>
      <c r="F27" s="9"/>
      <c r="G27" s="14"/>
      <c r="H27" s="14"/>
      <c r="I27" s="14"/>
      <c r="J27" s="10"/>
    </row>
    <row r="28" spans="4:17" ht="30" customHeight="1" x14ac:dyDescent="0.3">
      <c r="D28" s="9"/>
      <c r="E28" s="9"/>
      <c r="F28" s="15"/>
      <c r="G28" s="11"/>
      <c r="H28" s="11"/>
      <c r="I28" s="11"/>
      <c r="J28" s="13"/>
    </row>
    <row r="29" spans="4:17" ht="30" customHeight="1" x14ac:dyDescent="0.3">
      <c r="F29" s="9"/>
      <c r="G29" s="14"/>
      <c r="H29" s="14"/>
      <c r="I29" s="14"/>
      <c r="J29" s="10"/>
    </row>
    <row r="30" spans="4:17" ht="30" customHeight="1" x14ac:dyDescent="0.3">
      <c r="F30" s="15"/>
      <c r="G30" s="11"/>
      <c r="H30" s="11"/>
      <c r="I30" s="11"/>
      <c r="J30" s="13"/>
    </row>
    <row r="31" spans="4:17" ht="30" customHeight="1" x14ac:dyDescent="0.3">
      <c r="F31" s="9"/>
      <c r="G31" s="14"/>
      <c r="H31" s="14"/>
      <c r="I31" s="14"/>
      <c r="J31" s="10"/>
    </row>
    <row r="32" spans="4:17" ht="30" customHeight="1" x14ac:dyDescent="0.3">
      <c r="F32" s="15"/>
      <c r="G32" s="11"/>
      <c r="H32" s="11"/>
      <c r="I32" s="11"/>
      <c r="J32" s="13"/>
    </row>
    <row r="33" spans="6:10" ht="30" customHeight="1" x14ac:dyDescent="0.3">
      <c r="F33" s="9"/>
      <c r="G33" s="14"/>
      <c r="H33" s="14"/>
      <c r="I33" s="14"/>
      <c r="J33" s="10"/>
    </row>
    <row r="34" spans="6:10" ht="30" customHeight="1" x14ac:dyDescent="0.3">
      <c r="F34" s="15"/>
      <c r="G34" s="11"/>
      <c r="H34" s="11"/>
      <c r="I34" s="11"/>
      <c r="J34" s="13"/>
    </row>
    <row r="35" spans="6:10" ht="30" customHeight="1" x14ac:dyDescent="0.3">
      <c r="F35" s="9"/>
      <c r="G35" s="14"/>
      <c r="H35" s="14"/>
      <c r="I35" s="14"/>
      <c r="J35" s="10"/>
    </row>
    <row r="36" spans="6:10" ht="30" customHeight="1" x14ac:dyDescent="0.3">
      <c r="F36" s="15"/>
      <c r="G36" s="11"/>
      <c r="H36" s="11"/>
      <c r="I36" s="11"/>
      <c r="J36" s="13"/>
    </row>
  </sheetData>
  <mergeCells count="1">
    <mergeCell ref="B1:G1"/>
  </mergeCells>
  <hyperlinks>
    <hyperlink ref="C6" r:id="rId1" xr:uid="{33F6AF1A-D4AA-4653-90F3-4D82FA442148}"/>
  </hyperlinks>
  <printOptions horizontalCentered="1"/>
  <pageMargins left="0.25" right="0.25" top="0.75" bottom="0.75" header="0.3" footer="0.3"/>
  <pageSetup scale="91" fitToHeight="0" orientation="landscape" r:id="rId2"/>
  <headerFooter differentFirst="1">
    <oddFooter>Page &amp;P of &amp;N</oddFooter>
  </headerFooter>
  <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5"/>
  </sheetPr>
  <dimension ref="B1:M13"/>
  <sheetViews>
    <sheetView showGridLines="0" workbookViewId="0">
      <selection activeCell="B2" sqref="B2"/>
    </sheetView>
  </sheetViews>
  <sheetFormatPr defaultColWidth="8.77734375" defaultRowHeight="30" customHeight="1" x14ac:dyDescent="0.3"/>
  <cols>
    <col min="1" max="1" width="3" customWidth="1"/>
    <col min="2" max="2" width="16" bestFit="1" customWidth="1"/>
    <col min="3" max="3" width="12.6640625" bestFit="1" customWidth="1"/>
    <col min="5" max="5" width="17.6640625" customWidth="1"/>
    <col min="6" max="6" width="14" customWidth="1"/>
  </cols>
  <sheetData>
    <row r="1" spans="2:13" s="1" customFormat="1" ht="39.950000000000003" customHeight="1" thickTop="1" thickBot="1" x14ac:dyDescent="0.35">
      <c r="B1" s="5" t="s">
        <v>2</v>
      </c>
      <c r="C1" s="5"/>
      <c r="D1" s="5"/>
      <c r="E1" s="5"/>
      <c r="F1" s="5"/>
      <c r="G1" s="5"/>
      <c r="H1" s="5"/>
      <c r="I1" s="5"/>
      <c r="J1" s="5"/>
      <c r="K1" s="5"/>
      <c r="L1" s="5"/>
      <c r="M1" s="4" t="s">
        <v>16</v>
      </c>
    </row>
    <row r="2" spans="2:13" s="1" customFormat="1" ht="39.950000000000003" customHeight="1" thickTop="1" x14ac:dyDescent="0.3">
      <c r="B2" s="6" t="s">
        <v>17</v>
      </c>
      <c r="C2"/>
      <c r="D2"/>
      <c r="E2"/>
      <c r="F2"/>
      <c r="G2"/>
      <c r="H2"/>
      <c r="I2"/>
      <c r="J2"/>
      <c r="K2"/>
      <c r="L2"/>
      <c r="M2"/>
    </row>
    <row r="3" spans="2:13" ht="30" customHeight="1" x14ac:dyDescent="0.3">
      <c r="B3" s="2" t="s">
        <v>13</v>
      </c>
      <c r="C3" t="s">
        <v>15</v>
      </c>
    </row>
    <row r="4" spans="2:13" ht="30" customHeight="1" x14ac:dyDescent="0.3">
      <c r="B4" s="3" t="s">
        <v>8</v>
      </c>
      <c r="C4" s="7">
        <v>150</v>
      </c>
    </row>
    <row r="5" spans="2:13" ht="30" customHeight="1" x14ac:dyDescent="0.3">
      <c r="B5" s="3" t="s">
        <v>7</v>
      </c>
      <c r="C5" s="7">
        <v>112</v>
      </c>
    </row>
    <row r="6" spans="2:13" ht="30" customHeight="1" x14ac:dyDescent="0.3">
      <c r="B6" s="3" t="s">
        <v>1</v>
      </c>
      <c r="C6" s="7">
        <v>425</v>
      </c>
    </row>
    <row r="7" spans="2:13" ht="30" customHeight="1" x14ac:dyDescent="0.3">
      <c r="B7" s="3" t="s">
        <v>6</v>
      </c>
      <c r="C7" s="7">
        <v>7880</v>
      </c>
    </row>
    <row r="8" spans="2:13" ht="30" customHeight="1" x14ac:dyDescent="0.3">
      <c r="B8" s="3" t="s">
        <v>9</v>
      </c>
      <c r="C8" s="7">
        <v>500</v>
      </c>
    </row>
    <row r="9" spans="2:13" ht="30" customHeight="1" x14ac:dyDescent="0.3">
      <c r="B9" s="3" t="s">
        <v>0</v>
      </c>
      <c r="C9" s="7">
        <v>500</v>
      </c>
    </row>
    <row r="10" spans="2:13" ht="30" customHeight="1" x14ac:dyDescent="0.3">
      <c r="B10" s="3" t="s">
        <v>10</v>
      </c>
      <c r="C10" s="7">
        <v>100</v>
      </c>
    </row>
    <row r="11" spans="2:13" ht="30" customHeight="1" x14ac:dyDescent="0.3">
      <c r="B11" s="3" t="s">
        <v>11</v>
      </c>
      <c r="C11" s="7">
        <v>150</v>
      </c>
    </row>
    <row r="12" spans="2:13" ht="30" customHeight="1" x14ac:dyDescent="0.3">
      <c r="B12" s="3" t="s">
        <v>12</v>
      </c>
      <c r="C12" s="7">
        <v>925</v>
      </c>
    </row>
    <row r="13" spans="2:13" ht="30" customHeight="1" x14ac:dyDescent="0.3">
      <c r="B13" s="3" t="s">
        <v>14</v>
      </c>
      <c r="C13" s="7">
        <v>10742</v>
      </c>
    </row>
  </sheetData>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26326F-7201-46FE-B2E2-CBF5425D3B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20FEF7-A676-468F-B036-4D7074BE437A}">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customXml/itemProps3.xml><?xml version="1.0" encoding="utf-8"?>
<ds:datastoreItem xmlns:ds="http://schemas.openxmlformats.org/officeDocument/2006/customXml" ds:itemID="{38C5AFBB-3F0E-42C5-BB84-1BA465E9259C}">
  <ds:schemaRefs>
    <ds:schemaRef ds:uri="http://schemas.microsoft.com/sharepoint/v3/contenttype/forms"/>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TM03428919</Template>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Accrued Leave Calculator</vt:lpstr>
      <vt:lpstr>Example</vt:lpstr>
      <vt:lpstr>Category PivotTable</vt:lpstr>
      <vt:lpstr>'Accrued Leave Calculator'!Print_Titles</vt:lpstr>
      <vt:lpstr>Example!Print_Titles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2022-11-10T06:12:14Z</dcterms:created>
  <dcterms:modified xsi:type="dcterms:W3CDTF">2024-07-12T00:09:42Z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